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fileSharing readOnlyRecommended="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xr:revisionPtr revIDLastSave="0" documentId="13_ncr:1_{6A34F04B-7B36-48CA-AE9C-0A2AAD18064A}" xr6:coauthVersionLast="47" xr6:coauthVersionMax="47" xr10:uidLastSave="{00000000-0000-0000-0000-000000000000}"/>
  <bookViews>
    <workbookView xWindow="28680" yWindow="-120" windowWidth="29040" windowHeight="17640" firstSheet="1" activeTab="1" xr2:uid="{00000000-000D-0000-FFFF-FFFF00000000}"/>
  </bookViews>
  <sheets>
    <sheet name="Instruktion" sheetId="3" state="hidden" r:id="rId1"/>
    <sheet name="Fragebogen" sheetId="1" r:id="rId2"/>
    <sheet name="Inventar" sheetId="5" r:id="rId3"/>
    <sheet name="güterrechtliche Verhältnisse" sheetId="4" r:id="rId4"/>
    <sheet name="Beiblatt" sheetId="6" state="hidden" r:id="rId5"/>
  </sheets>
  <externalReferences>
    <externalReference r:id="rId6"/>
    <externalReference r:id="rId7"/>
  </externalReferences>
  <definedNames>
    <definedName name="_xlnm.Print_Titles" localSheetId="1">Fragebogen!$22:$22</definedName>
    <definedName name="_xlnm.Print_Titles" localSheetId="2">Inventar!#REF!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0" i="5" l="1"/>
  <c r="A208" i="5"/>
  <c r="A199" i="5"/>
  <c r="A194" i="5"/>
  <c r="A183" i="5"/>
  <c r="A175" i="5"/>
  <c r="A167" i="5"/>
  <c r="A160" i="5"/>
  <c r="A155" i="5"/>
  <c r="A150" i="5"/>
  <c r="A145" i="5"/>
  <c r="B72" i="5"/>
  <c r="B70" i="5"/>
  <c r="A67" i="5"/>
  <c r="B68" i="5"/>
  <c r="B64" i="5"/>
  <c r="B62" i="5"/>
  <c r="A61" i="5"/>
  <c r="H65" i="5"/>
  <c r="O52" i="5"/>
  <c r="O51" i="5"/>
  <c r="O49" i="5" l="1"/>
  <c r="O91" i="5"/>
  <c r="O88" i="5"/>
  <c r="A137" i="5"/>
  <c r="A138" i="5"/>
  <c r="A136" i="5"/>
  <c r="J138" i="5"/>
  <c r="J137" i="5"/>
  <c r="J136" i="5"/>
  <c r="A96" i="5"/>
  <c r="A95" i="5"/>
  <c r="A94" i="5"/>
  <c r="J96" i="5"/>
  <c r="J95" i="5"/>
  <c r="J94" i="5"/>
  <c r="A93" i="5"/>
  <c r="H192" i="5"/>
  <c r="H191" i="5"/>
  <c r="A110" i="5"/>
  <c r="B110" i="5"/>
  <c r="C110" i="5"/>
  <c r="D110" i="5"/>
  <c r="E110" i="5"/>
  <c r="F110" i="5"/>
  <c r="G110" i="5"/>
  <c r="H110" i="5"/>
  <c r="I110" i="5"/>
  <c r="J110" i="5"/>
  <c r="K110" i="5"/>
  <c r="D212" i="5"/>
  <c r="E212" i="5"/>
  <c r="F212" i="5"/>
  <c r="G212" i="5"/>
  <c r="H212" i="5"/>
  <c r="I212" i="5"/>
  <c r="J212" i="5"/>
  <c r="K212" i="5"/>
  <c r="L212" i="5"/>
  <c r="M212" i="5"/>
  <c r="N212" i="5"/>
  <c r="B186" i="5"/>
  <c r="B185" i="5"/>
  <c r="B184" i="5"/>
  <c r="O131" i="5"/>
  <c r="O132" i="5"/>
  <c r="O133" i="5"/>
  <c r="O130" i="5"/>
  <c r="O124" i="5"/>
  <c r="O125" i="5"/>
  <c r="O126" i="5"/>
  <c r="O123" i="5"/>
  <c r="O117" i="5"/>
  <c r="O116" i="5"/>
  <c r="O105" i="5"/>
  <c r="O106" i="5"/>
  <c r="O107" i="5"/>
  <c r="O108" i="5"/>
  <c r="O109" i="5"/>
  <c r="O110" i="5"/>
  <c r="O111" i="5"/>
  <c r="O104" i="5"/>
  <c r="C192" i="5"/>
  <c r="C191" i="5"/>
  <c r="O41" i="5"/>
  <c r="O42" i="5"/>
  <c r="O43" i="5"/>
  <c r="O44" i="5"/>
  <c r="O40" i="5"/>
  <c r="O29" i="5"/>
  <c r="O30" i="5"/>
  <c r="O31" i="5"/>
  <c r="O32" i="5"/>
  <c r="O33" i="5"/>
  <c r="O35" i="5"/>
  <c r="O36" i="5"/>
  <c r="O34" i="5"/>
  <c r="C63" i="5"/>
  <c r="C62" i="5"/>
  <c r="O129" i="5"/>
  <c r="O122" i="5"/>
  <c r="O115" i="5"/>
  <c r="O103" i="5"/>
  <c r="O90" i="5"/>
  <c r="O87" i="5"/>
  <c r="O80" i="5"/>
  <c r="O78" i="5"/>
  <c r="O79" i="5"/>
  <c r="F80" i="5"/>
  <c r="G80" i="5"/>
  <c r="H80" i="5"/>
  <c r="I80" i="5"/>
  <c r="J80" i="5"/>
  <c r="K80" i="5"/>
  <c r="A80" i="5"/>
  <c r="O47" i="5"/>
  <c r="O48" i="5"/>
  <c r="O73" i="5"/>
  <c r="O39" i="5"/>
  <c r="O28" i="5"/>
  <c r="O24" i="5"/>
  <c r="C65" i="5"/>
  <c r="A135" i="5"/>
  <c r="O369" i="1"/>
  <c r="O296" i="1"/>
  <c r="O82" i="5" s="1"/>
  <c r="O288" i="1"/>
  <c r="O76" i="5" s="1"/>
  <c r="F58" i="5"/>
  <c r="F57" i="5"/>
  <c r="F56" i="5"/>
  <c r="O252" i="1"/>
  <c r="F54" i="5"/>
  <c r="F53" i="5"/>
  <c r="F52" i="5"/>
  <c r="B195" i="5"/>
  <c r="B190" i="5"/>
  <c r="B189" i="5"/>
  <c r="B188" i="5"/>
  <c r="G180" i="5"/>
  <c r="G179" i="5"/>
  <c r="B181" i="5"/>
  <c r="B180" i="5"/>
  <c r="B179" i="5"/>
  <c r="B173" i="5"/>
  <c r="G172" i="5"/>
  <c r="B169" i="5"/>
  <c r="G169" i="5"/>
  <c r="G168" i="5"/>
  <c r="B172" i="5"/>
  <c r="B171" i="5"/>
  <c r="B170" i="5"/>
  <c r="B168" i="5"/>
  <c r="G170" i="5"/>
  <c r="G171" i="5"/>
  <c r="B167" i="5"/>
  <c r="G164" i="5"/>
  <c r="G163" i="5"/>
  <c r="G162" i="5"/>
  <c r="G161" i="5"/>
  <c r="B165" i="5"/>
  <c r="B164" i="5"/>
  <c r="B163" i="5"/>
  <c r="B162" i="5"/>
  <c r="B161" i="5"/>
  <c r="B160" i="5"/>
  <c r="G157" i="5"/>
  <c r="G156" i="5"/>
  <c r="B158" i="5"/>
  <c r="B157" i="5"/>
  <c r="B156" i="5"/>
  <c r="B155" i="5"/>
  <c r="L174" i="5" l="1"/>
  <c r="K174" i="5"/>
  <c r="J174" i="5"/>
  <c r="I174" i="5"/>
  <c r="H174" i="5"/>
  <c r="G174" i="5"/>
  <c r="K58" i="5"/>
  <c r="J58" i="5"/>
  <c r="I58" i="5"/>
  <c r="H58" i="5"/>
  <c r="G58" i="5"/>
  <c r="K57" i="5"/>
  <c r="J57" i="5"/>
  <c r="I57" i="5"/>
  <c r="H57" i="5"/>
  <c r="G57" i="5"/>
  <c r="K56" i="5"/>
  <c r="J56" i="5"/>
  <c r="I56" i="5"/>
  <c r="H56" i="5"/>
  <c r="G56" i="5"/>
  <c r="D50" i="6"/>
  <c r="H64" i="5"/>
  <c r="O54" i="5"/>
  <c r="O53" i="5"/>
  <c r="O46" i="5"/>
  <c r="B201" i="5"/>
  <c r="C197" i="5"/>
  <c r="C196" i="5"/>
  <c r="G189" i="5"/>
  <c r="G190" i="5"/>
  <c r="G188" i="5"/>
  <c r="G152" i="5"/>
  <c r="G151" i="5"/>
  <c r="G147" i="5"/>
  <c r="G146" i="5"/>
  <c r="A130" i="5"/>
  <c r="B130" i="5"/>
  <c r="C130" i="5"/>
  <c r="D130" i="5"/>
  <c r="E130" i="5"/>
  <c r="F130" i="5"/>
  <c r="G130" i="5"/>
  <c r="H130" i="5"/>
  <c r="I130" i="5"/>
  <c r="J130" i="5"/>
  <c r="K130" i="5"/>
  <c r="A131" i="5"/>
  <c r="B131" i="5"/>
  <c r="C131" i="5"/>
  <c r="D131" i="5"/>
  <c r="E131" i="5"/>
  <c r="F131" i="5"/>
  <c r="G131" i="5"/>
  <c r="H131" i="5"/>
  <c r="I131" i="5"/>
  <c r="J131" i="5"/>
  <c r="K131" i="5"/>
  <c r="A132" i="5"/>
  <c r="B132" i="5"/>
  <c r="C132" i="5"/>
  <c r="D132" i="5"/>
  <c r="E132" i="5"/>
  <c r="F132" i="5"/>
  <c r="G132" i="5"/>
  <c r="H132" i="5"/>
  <c r="I132" i="5"/>
  <c r="J132" i="5"/>
  <c r="K132" i="5"/>
  <c r="A133" i="5"/>
  <c r="B133" i="5"/>
  <c r="C133" i="5"/>
  <c r="D133" i="5"/>
  <c r="E133" i="5"/>
  <c r="F133" i="5"/>
  <c r="G133" i="5"/>
  <c r="H133" i="5"/>
  <c r="I133" i="5"/>
  <c r="J133" i="5"/>
  <c r="K133" i="5"/>
  <c r="A129" i="5"/>
  <c r="K129" i="5"/>
  <c r="J129" i="5"/>
  <c r="I129" i="5"/>
  <c r="H129" i="5"/>
  <c r="G129" i="5"/>
  <c r="F129" i="5"/>
  <c r="E129" i="5"/>
  <c r="D129" i="5"/>
  <c r="C129" i="5"/>
  <c r="B129" i="5"/>
  <c r="A123" i="5"/>
  <c r="B123" i="5"/>
  <c r="C123" i="5"/>
  <c r="D123" i="5"/>
  <c r="E123" i="5"/>
  <c r="F123" i="5"/>
  <c r="G123" i="5"/>
  <c r="H123" i="5"/>
  <c r="I123" i="5"/>
  <c r="J123" i="5"/>
  <c r="K123" i="5"/>
  <c r="A124" i="5"/>
  <c r="B124" i="5"/>
  <c r="C124" i="5"/>
  <c r="D124" i="5"/>
  <c r="E124" i="5"/>
  <c r="F124" i="5"/>
  <c r="G124" i="5"/>
  <c r="H124" i="5"/>
  <c r="I124" i="5"/>
  <c r="J124" i="5"/>
  <c r="K124" i="5"/>
  <c r="A125" i="5"/>
  <c r="B125" i="5"/>
  <c r="C125" i="5"/>
  <c r="D125" i="5"/>
  <c r="E125" i="5"/>
  <c r="F125" i="5"/>
  <c r="G125" i="5"/>
  <c r="H125" i="5"/>
  <c r="I125" i="5"/>
  <c r="J125" i="5"/>
  <c r="K125" i="5"/>
  <c r="A126" i="5"/>
  <c r="B126" i="5"/>
  <c r="C126" i="5"/>
  <c r="D126" i="5"/>
  <c r="E126" i="5"/>
  <c r="F126" i="5"/>
  <c r="G126" i="5"/>
  <c r="H126" i="5"/>
  <c r="I126" i="5"/>
  <c r="J126" i="5"/>
  <c r="K126" i="5"/>
  <c r="A122" i="5"/>
  <c r="K122" i="5"/>
  <c r="J122" i="5"/>
  <c r="I122" i="5"/>
  <c r="H122" i="5"/>
  <c r="G122" i="5"/>
  <c r="F122" i="5"/>
  <c r="E122" i="5"/>
  <c r="D122" i="5"/>
  <c r="C122" i="5"/>
  <c r="B122" i="5"/>
  <c r="A116" i="5"/>
  <c r="B116" i="5"/>
  <c r="C116" i="5"/>
  <c r="D116" i="5"/>
  <c r="E116" i="5"/>
  <c r="F116" i="5"/>
  <c r="G116" i="5"/>
  <c r="H116" i="5"/>
  <c r="I116" i="5"/>
  <c r="J116" i="5"/>
  <c r="K116" i="5"/>
  <c r="A117" i="5"/>
  <c r="B117" i="5"/>
  <c r="C117" i="5"/>
  <c r="D117" i="5"/>
  <c r="E117" i="5"/>
  <c r="F117" i="5"/>
  <c r="G117" i="5"/>
  <c r="H117" i="5"/>
  <c r="I117" i="5"/>
  <c r="J117" i="5"/>
  <c r="K117" i="5"/>
  <c r="K115" i="5"/>
  <c r="J115" i="5"/>
  <c r="I115" i="5"/>
  <c r="H115" i="5"/>
  <c r="G115" i="5"/>
  <c r="F115" i="5"/>
  <c r="E115" i="5"/>
  <c r="D115" i="5"/>
  <c r="C115" i="5"/>
  <c r="B115" i="5"/>
  <c r="A115" i="5"/>
  <c r="A104" i="5"/>
  <c r="B104" i="5"/>
  <c r="C104" i="5"/>
  <c r="D104" i="5"/>
  <c r="E104" i="5"/>
  <c r="F104" i="5"/>
  <c r="G104" i="5"/>
  <c r="H104" i="5"/>
  <c r="I104" i="5"/>
  <c r="J104" i="5"/>
  <c r="K104" i="5"/>
  <c r="A105" i="5"/>
  <c r="B105" i="5"/>
  <c r="C105" i="5"/>
  <c r="D105" i="5"/>
  <c r="E105" i="5"/>
  <c r="F105" i="5"/>
  <c r="G105" i="5"/>
  <c r="H105" i="5"/>
  <c r="I105" i="5"/>
  <c r="J105" i="5"/>
  <c r="K105" i="5"/>
  <c r="A106" i="5"/>
  <c r="B106" i="5"/>
  <c r="C106" i="5"/>
  <c r="D106" i="5"/>
  <c r="E106" i="5"/>
  <c r="F106" i="5"/>
  <c r="G106" i="5"/>
  <c r="H106" i="5"/>
  <c r="I106" i="5"/>
  <c r="J106" i="5"/>
  <c r="K106" i="5"/>
  <c r="A107" i="5"/>
  <c r="B107" i="5"/>
  <c r="C107" i="5"/>
  <c r="D107" i="5"/>
  <c r="E107" i="5"/>
  <c r="F107" i="5"/>
  <c r="G107" i="5"/>
  <c r="H107" i="5"/>
  <c r="I107" i="5"/>
  <c r="J107" i="5"/>
  <c r="K107" i="5"/>
  <c r="A108" i="5"/>
  <c r="B108" i="5"/>
  <c r="C108" i="5"/>
  <c r="D108" i="5"/>
  <c r="E108" i="5"/>
  <c r="F108" i="5"/>
  <c r="G108" i="5"/>
  <c r="H108" i="5"/>
  <c r="I108" i="5"/>
  <c r="J108" i="5"/>
  <c r="K108" i="5"/>
  <c r="A109" i="5"/>
  <c r="B109" i="5"/>
  <c r="C109" i="5"/>
  <c r="D109" i="5"/>
  <c r="E109" i="5"/>
  <c r="F109" i="5"/>
  <c r="G109" i="5"/>
  <c r="H109" i="5"/>
  <c r="I109" i="5"/>
  <c r="J109" i="5"/>
  <c r="K109" i="5"/>
  <c r="A111" i="5"/>
  <c r="B111" i="5"/>
  <c r="C111" i="5"/>
  <c r="D111" i="5"/>
  <c r="E111" i="5"/>
  <c r="F111" i="5"/>
  <c r="G111" i="5"/>
  <c r="H111" i="5"/>
  <c r="I111" i="5"/>
  <c r="J111" i="5"/>
  <c r="K111" i="5"/>
  <c r="A103" i="5"/>
  <c r="K103" i="5"/>
  <c r="J103" i="5"/>
  <c r="I103" i="5"/>
  <c r="H103" i="5"/>
  <c r="G103" i="5"/>
  <c r="F103" i="5"/>
  <c r="E103" i="5"/>
  <c r="D103" i="5"/>
  <c r="C103" i="5"/>
  <c r="B103" i="5"/>
  <c r="A91" i="5"/>
  <c r="B91" i="5"/>
  <c r="C91" i="5"/>
  <c r="D91" i="5"/>
  <c r="E91" i="5"/>
  <c r="F91" i="5"/>
  <c r="G91" i="5"/>
  <c r="H91" i="5"/>
  <c r="I91" i="5"/>
  <c r="J91" i="5"/>
  <c r="K91" i="5"/>
  <c r="A90" i="5"/>
  <c r="K90" i="5"/>
  <c r="J90" i="5"/>
  <c r="I90" i="5"/>
  <c r="H90" i="5"/>
  <c r="G90" i="5"/>
  <c r="F90" i="5"/>
  <c r="E90" i="5"/>
  <c r="D90" i="5"/>
  <c r="C90" i="5"/>
  <c r="B90" i="5"/>
  <c r="O86" i="5"/>
  <c r="D87" i="5"/>
  <c r="O83" i="5"/>
  <c r="O84" i="5"/>
  <c r="A84" i="5"/>
  <c r="K84" i="5"/>
  <c r="J84" i="5"/>
  <c r="I84" i="5"/>
  <c r="H84" i="5"/>
  <c r="G84" i="5"/>
  <c r="F84" i="5"/>
  <c r="E84" i="5"/>
  <c r="D84" i="5"/>
  <c r="C84" i="5"/>
  <c r="B84" i="5"/>
  <c r="O77" i="5"/>
  <c r="F78" i="5"/>
  <c r="G78" i="5"/>
  <c r="H78" i="5"/>
  <c r="I78" i="5"/>
  <c r="J78" i="5"/>
  <c r="K78" i="5"/>
  <c r="F79" i="5"/>
  <c r="G79" i="5"/>
  <c r="H79" i="5"/>
  <c r="I79" i="5"/>
  <c r="J79" i="5"/>
  <c r="K79" i="5"/>
  <c r="F77" i="5"/>
  <c r="K77" i="5"/>
  <c r="J77" i="5"/>
  <c r="I77" i="5"/>
  <c r="H77" i="5"/>
  <c r="G77" i="5"/>
  <c r="O74" i="5"/>
  <c r="C74" i="5"/>
  <c r="D74" i="5"/>
  <c r="E74" i="5"/>
  <c r="F74" i="5"/>
  <c r="G74" i="5"/>
  <c r="H74" i="5"/>
  <c r="I74" i="5"/>
  <c r="J74" i="5"/>
  <c r="K74" i="5"/>
  <c r="C73" i="5"/>
  <c r="K73" i="5"/>
  <c r="J73" i="5"/>
  <c r="I73" i="5"/>
  <c r="H73" i="5"/>
  <c r="G73" i="5"/>
  <c r="F73" i="5"/>
  <c r="E73" i="5"/>
  <c r="D73" i="5"/>
  <c r="G53" i="5"/>
  <c r="H53" i="5"/>
  <c r="I53" i="5"/>
  <c r="J53" i="5"/>
  <c r="K53" i="5"/>
  <c r="G54" i="5"/>
  <c r="H54" i="5"/>
  <c r="I54" i="5"/>
  <c r="J54" i="5"/>
  <c r="K54" i="5"/>
  <c r="K52" i="5"/>
  <c r="J52" i="5"/>
  <c r="I52" i="5"/>
  <c r="H52" i="5"/>
  <c r="G52" i="5"/>
  <c r="C49" i="5"/>
  <c r="D49" i="5"/>
  <c r="E49" i="5"/>
  <c r="F49" i="5"/>
  <c r="G49" i="5"/>
  <c r="H49" i="5"/>
  <c r="I49" i="5"/>
  <c r="J49" i="5"/>
  <c r="K49" i="5"/>
  <c r="K48" i="5"/>
  <c r="J48" i="5"/>
  <c r="I48" i="5"/>
  <c r="H48" i="5"/>
  <c r="G48" i="5"/>
  <c r="F48" i="5"/>
  <c r="E48" i="5"/>
  <c r="D48" i="5"/>
  <c r="C48" i="5"/>
  <c r="K47" i="5"/>
  <c r="J47" i="5"/>
  <c r="I47" i="5"/>
  <c r="H47" i="5"/>
  <c r="G47" i="5"/>
  <c r="F47" i="5"/>
  <c r="E47" i="5"/>
  <c r="D47" i="5"/>
  <c r="A40" i="5"/>
  <c r="B40" i="5"/>
  <c r="C40" i="5"/>
  <c r="D40" i="5"/>
  <c r="E40" i="5"/>
  <c r="F40" i="5"/>
  <c r="G40" i="5"/>
  <c r="H40" i="5"/>
  <c r="I40" i="5"/>
  <c r="J40" i="5"/>
  <c r="K40" i="5"/>
  <c r="A41" i="5"/>
  <c r="B41" i="5"/>
  <c r="C41" i="5"/>
  <c r="D41" i="5"/>
  <c r="E41" i="5"/>
  <c r="F41" i="5"/>
  <c r="G41" i="5"/>
  <c r="H41" i="5"/>
  <c r="I41" i="5"/>
  <c r="J41" i="5"/>
  <c r="K41" i="5"/>
  <c r="A42" i="5"/>
  <c r="B42" i="5"/>
  <c r="C42" i="5"/>
  <c r="D42" i="5"/>
  <c r="E42" i="5"/>
  <c r="F42" i="5"/>
  <c r="G42" i="5"/>
  <c r="H42" i="5"/>
  <c r="I42" i="5"/>
  <c r="J42" i="5"/>
  <c r="K42" i="5"/>
  <c r="A43" i="5"/>
  <c r="B43" i="5"/>
  <c r="C43" i="5"/>
  <c r="D43" i="5"/>
  <c r="E43" i="5"/>
  <c r="F43" i="5"/>
  <c r="G43" i="5"/>
  <c r="H43" i="5"/>
  <c r="I43" i="5"/>
  <c r="J43" i="5"/>
  <c r="K43" i="5"/>
  <c r="A44" i="5"/>
  <c r="B44" i="5"/>
  <c r="C44" i="5"/>
  <c r="D44" i="5"/>
  <c r="E44" i="5"/>
  <c r="F44" i="5"/>
  <c r="G44" i="5"/>
  <c r="H44" i="5"/>
  <c r="I44" i="5"/>
  <c r="J44" i="5"/>
  <c r="K44" i="5"/>
  <c r="A39" i="5"/>
  <c r="K39" i="5"/>
  <c r="J39" i="5"/>
  <c r="I39" i="5"/>
  <c r="H39" i="5"/>
  <c r="G39" i="5"/>
  <c r="F39" i="5"/>
  <c r="E39" i="5"/>
  <c r="D39" i="5"/>
  <c r="C39" i="5"/>
  <c r="B39" i="5"/>
  <c r="A29" i="5"/>
  <c r="B29" i="5"/>
  <c r="C29" i="5"/>
  <c r="D29" i="5"/>
  <c r="E29" i="5"/>
  <c r="F29" i="5"/>
  <c r="G29" i="5"/>
  <c r="H29" i="5"/>
  <c r="I29" i="5"/>
  <c r="J29" i="5"/>
  <c r="K29" i="5"/>
  <c r="A30" i="5"/>
  <c r="B30" i="5"/>
  <c r="C30" i="5"/>
  <c r="D30" i="5"/>
  <c r="E30" i="5"/>
  <c r="F30" i="5"/>
  <c r="G30" i="5"/>
  <c r="H30" i="5"/>
  <c r="I30" i="5"/>
  <c r="J30" i="5"/>
  <c r="K30" i="5"/>
  <c r="A31" i="5"/>
  <c r="B31" i="5"/>
  <c r="C31" i="5"/>
  <c r="D31" i="5"/>
  <c r="E31" i="5"/>
  <c r="F31" i="5"/>
  <c r="G31" i="5"/>
  <c r="H31" i="5"/>
  <c r="I31" i="5"/>
  <c r="J31" i="5"/>
  <c r="K31" i="5"/>
  <c r="A32" i="5"/>
  <c r="B32" i="5"/>
  <c r="C32" i="5"/>
  <c r="D32" i="5"/>
  <c r="E32" i="5"/>
  <c r="F32" i="5"/>
  <c r="G32" i="5"/>
  <c r="H32" i="5"/>
  <c r="I32" i="5"/>
  <c r="J32" i="5"/>
  <c r="K32" i="5"/>
  <c r="A33" i="5"/>
  <c r="B33" i="5"/>
  <c r="C33" i="5"/>
  <c r="D33" i="5"/>
  <c r="E33" i="5"/>
  <c r="F33" i="5"/>
  <c r="G33" i="5"/>
  <c r="H33" i="5"/>
  <c r="I33" i="5"/>
  <c r="J33" i="5"/>
  <c r="K33" i="5"/>
  <c r="A34" i="5"/>
  <c r="B34" i="5"/>
  <c r="C34" i="5"/>
  <c r="D34" i="5"/>
  <c r="E34" i="5"/>
  <c r="F34" i="5"/>
  <c r="G34" i="5"/>
  <c r="H34" i="5"/>
  <c r="I34" i="5"/>
  <c r="J34" i="5"/>
  <c r="K34" i="5"/>
  <c r="A35" i="5"/>
  <c r="B35" i="5"/>
  <c r="C35" i="5"/>
  <c r="D35" i="5"/>
  <c r="E35" i="5"/>
  <c r="F35" i="5"/>
  <c r="G35" i="5"/>
  <c r="H35" i="5"/>
  <c r="I35" i="5"/>
  <c r="J35" i="5"/>
  <c r="K35" i="5"/>
  <c r="A36" i="5"/>
  <c r="B36" i="5"/>
  <c r="C36" i="5"/>
  <c r="D36" i="5"/>
  <c r="E36" i="5"/>
  <c r="F36" i="5"/>
  <c r="G36" i="5"/>
  <c r="H36" i="5"/>
  <c r="I36" i="5"/>
  <c r="J36" i="5"/>
  <c r="K36" i="5"/>
  <c r="A28" i="5"/>
  <c r="K28" i="5"/>
  <c r="J28" i="5"/>
  <c r="I28" i="5"/>
  <c r="H28" i="5"/>
  <c r="G28" i="5"/>
  <c r="F28" i="5"/>
  <c r="E28" i="5"/>
  <c r="D28" i="5"/>
  <c r="C28" i="5"/>
  <c r="B28" i="5"/>
  <c r="O25" i="5"/>
  <c r="O26" i="5"/>
  <c r="F14" i="5"/>
  <c r="F15" i="5"/>
  <c r="F16" i="5"/>
  <c r="F17" i="5"/>
  <c r="F13" i="5"/>
  <c r="O318" i="1"/>
  <c r="O372" i="1" s="1"/>
  <c r="B372" i="1" s="1"/>
  <c r="O140" i="5" l="1"/>
  <c r="O98" i="5"/>
  <c r="O142" i="5" l="1"/>
  <c r="A142" i="5" s="1"/>
</calcChain>
</file>

<file path=xl/sharedStrings.xml><?xml version="1.0" encoding="utf-8"?>
<sst xmlns="http://schemas.openxmlformats.org/spreadsheetml/2006/main" count="431" uniqueCount="279">
  <si>
    <t>KESB Luzern-Land</t>
  </si>
  <si>
    <t>info@kesblula.ch | www.kesblula.ch</t>
  </si>
  <si>
    <t>Fragebogen zum Besitzstandsinventar</t>
  </si>
  <si>
    <t>Besitzstandsinventar von:</t>
  </si>
  <si>
    <t>Inventarstichtag:</t>
  </si>
  <si>
    <t>Beistandschaft nach:</t>
  </si>
  <si>
    <t>Entscheid vom:</t>
  </si>
  <si>
    <t>Beistand/Beiständin:</t>
  </si>
  <si>
    <t>Sachbearbeitung (nur MZ):</t>
  </si>
  <si>
    <t>Beleg
Nr.</t>
  </si>
  <si>
    <t>nicht
zutreffend</t>
  </si>
  <si>
    <t>A. VORBEMERKUNGEN</t>
  </si>
  <si>
    <t>1. Wohnverhältnisse</t>
  </si>
  <si>
    <t>¨</t>
  </si>
  <si>
    <t>Miethaus/Mietwohnung/Eigenes Haus/ Eigentumswohnung</t>
  </si>
  <si>
    <t>. Adresse:</t>
  </si>
  <si>
    <t>. Anzahl Zimmer:</t>
  </si>
  <si>
    <r>
      <rPr>
        <b/>
        <i/>
        <sz val="8"/>
        <color indexed="8"/>
        <rFont val="Calibri"/>
        <family val="2"/>
      </rPr>
      <t>notwendiger Beleg:</t>
    </r>
    <r>
      <rPr>
        <i/>
        <sz val="8"/>
        <color indexed="8"/>
        <rFont val="Calibri"/>
        <family val="2"/>
      </rPr>
      <t xml:space="preserve"> Kopie Mietvertrag / Grundbuchauszug</t>
    </r>
  </si>
  <si>
    <t>Heim-/Klinikaufenthalt</t>
  </si>
  <si>
    <t>. seit:</t>
  </si>
  <si>
    <t>. Name/Adresse des Heims/der Klinik:</t>
  </si>
  <si>
    <r>
      <rPr>
        <b/>
        <i/>
        <sz val="8"/>
        <color indexed="8"/>
        <rFont val="Calibri"/>
        <family val="2"/>
      </rPr>
      <t>notwendiger Beleg:</t>
    </r>
    <r>
      <rPr>
        <i/>
        <sz val="8"/>
        <color indexed="8"/>
        <rFont val="Calibri"/>
        <family val="2"/>
      </rPr>
      <t xml:space="preserve"> Kopie Heimvertrag/letzte Heimrechnung</t>
    </r>
  </si>
  <si>
    <t>Krankenkasse</t>
  </si>
  <si>
    <t>. Name der Krankenkasse:</t>
  </si>
  <si>
    <t>. Versicherungsnummer:</t>
  </si>
  <si>
    <t>. Monatsprämie:</t>
  </si>
  <si>
    <t>. Unfall mitversichert:</t>
  </si>
  <si>
    <r>
      <rPr>
        <b/>
        <i/>
        <sz val="8"/>
        <color indexed="8"/>
        <rFont val="Calibri"/>
        <family val="2"/>
      </rPr>
      <t>notwendiger Beleg:</t>
    </r>
    <r>
      <rPr>
        <i/>
        <sz val="8"/>
        <color indexed="8"/>
        <rFont val="Calibri"/>
        <family val="2"/>
      </rPr>
      <t xml:space="preserve"> Kopie aktuelle Krankenkassenpolice</t>
    </r>
  </si>
  <si>
    <t>separate Unfallversicherung</t>
  </si>
  <si>
    <t>. Versicherungsgesellschaft:</t>
  </si>
  <si>
    <t>. Policen-Nummer:</t>
  </si>
  <si>
    <t>. Jahresprämie:</t>
  </si>
  <si>
    <r>
      <rPr>
        <b/>
        <i/>
        <sz val="8"/>
        <color indexed="8"/>
        <rFont val="Calibri"/>
        <family val="2"/>
      </rPr>
      <t>notwendiger Beleg:</t>
    </r>
    <r>
      <rPr>
        <i/>
        <sz val="8"/>
        <color indexed="8"/>
        <rFont val="Calibri"/>
        <family val="2"/>
      </rPr>
      <t xml:space="preserve"> Kopie aktuelle Versicherungspolice / letzte Lohnabrechnung</t>
    </r>
  </si>
  <si>
    <t>Lebensversicherung</t>
  </si>
  <si>
    <t>. Aufenthaltsort der Original-Police:</t>
  </si>
  <si>
    <r>
      <rPr>
        <b/>
        <i/>
        <sz val="8"/>
        <color indexed="8"/>
        <rFont val="Calibri"/>
        <family val="2"/>
      </rPr>
      <t>notwendiger Beleg:</t>
    </r>
    <r>
      <rPr>
        <i/>
        <sz val="8"/>
        <color indexed="8"/>
        <rFont val="Calibri"/>
        <family val="2"/>
      </rPr>
      <t xml:space="preserve"> Kopie aktuelle Versicherungspolice</t>
    </r>
  </si>
  <si>
    <t>Hausratversicherung</t>
  </si>
  <si>
    <t>Versicherungsschutz mit Police der Eltern</t>
  </si>
  <si>
    <t>Haftpflichtversicherung</t>
  </si>
  <si>
    <t>Freizügigkeitspolice, Säule 3a</t>
  </si>
  <si>
    <t>. Bank/Versicherung:</t>
  </si>
  <si>
    <t>. Freizügigkeitsguthaben:</t>
  </si>
  <si>
    <r>
      <rPr>
        <b/>
        <i/>
        <sz val="8"/>
        <color indexed="8"/>
        <rFont val="Calibri"/>
        <family val="2"/>
      </rPr>
      <t>notwendiger Beleg:</t>
    </r>
    <r>
      <rPr>
        <i/>
        <sz val="8"/>
        <color indexed="8"/>
        <rFont val="Calibri"/>
        <family val="2"/>
      </rPr>
      <t xml:space="preserve"> Kopie aktueller Bankauszug/aktuelle Versicherungspolice</t>
    </r>
  </si>
  <si>
    <t>weitere Versicherungen</t>
  </si>
  <si>
    <t>.</t>
  </si>
  <si>
    <t>BVG-Ansprüche</t>
  </si>
  <si>
    <t>. Altersguthaben:</t>
  </si>
  <si>
    <r>
      <rPr>
        <b/>
        <i/>
        <sz val="8"/>
        <color indexed="8"/>
        <rFont val="Calibri"/>
        <family val="2"/>
      </rPr>
      <t>notwendiger Beleg:</t>
    </r>
    <r>
      <rPr>
        <i/>
        <sz val="8"/>
        <color indexed="8"/>
        <rFont val="Calibri"/>
        <family val="2"/>
      </rPr>
      <t xml:space="preserve"> aktueller Versicherungsausweis</t>
    </r>
  </si>
  <si>
    <t>3. Einkünfte</t>
  </si>
  <si>
    <t>AHV-/IV-Rente</t>
  </si>
  <si>
    <t>. Name der Ausgleichskasse:</t>
  </si>
  <si>
    <t>. Betrag pro Monat:</t>
  </si>
  <si>
    <t>. Auszahlung auf Konto:</t>
  </si>
  <si>
    <t>. IV-Grad:</t>
  </si>
  <si>
    <r>
      <rPr>
        <b/>
        <i/>
        <sz val="8"/>
        <color indexed="8"/>
        <rFont val="Calibri"/>
        <family val="2"/>
      </rPr>
      <t>notwendiger Beleg:</t>
    </r>
    <r>
      <rPr>
        <i/>
        <sz val="8"/>
        <color indexed="8"/>
        <rFont val="Calibri"/>
        <family val="2"/>
      </rPr>
      <t xml:space="preserve"> Kopie aktuelle Verfügung</t>
    </r>
  </si>
  <si>
    <t>Ergänzungsleistungen</t>
  </si>
  <si>
    <t>Hilflosenentschädigung</t>
  </si>
  <si>
    <t>Pensionskassenrenten</t>
  </si>
  <si>
    <t>. Name der Rentenkasse:</t>
  </si>
  <si>
    <t>weitere Sozialversicherungsrenten</t>
  </si>
  <si>
    <t>. Name der Versicherung:</t>
  </si>
  <si>
    <t>private Rentenversicherungen</t>
  </si>
  <si>
    <t>Erwerbstätigkeit</t>
  </si>
  <si>
    <t>. Arbeitgeber:</t>
  </si>
  <si>
    <t>. Beruf/Tätigkeit:</t>
  </si>
  <si>
    <t>. Monatseinkommen (netto):</t>
  </si>
  <si>
    <r>
      <rPr>
        <b/>
        <i/>
        <sz val="8"/>
        <color indexed="8"/>
        <rFont val="Calibri"/>
        <family val="2"/>
      </rPr>
      <t>notwendiger Beleg:</t>
    </r>
    <r>
      <rPr>
        <i/>
        <sz val="8"/>
        <color indexed="8"/>
        <rFont val="Calibri"/>
        <family val="2"/>
      </rPr>
      <t xml:space="preserve"> Kopie letzte Lohnabrechnung</t>
    </r>
  </si>
  <si>
    <t>Wirtschaftliche Sozialhilfe (WSH)</t>
  </si>
  <si>
    <t>. Unterstützung seit:</t>
  </si>
  <si>
    <t>Unterhaltsansprüche (Alimente)</t>
  </si>
  <si>
    <t>. Alimentenschuldner/in:</t>
  </si>
  <si>
    <t>übrige Einkünfte</t>
  </si>
  <si>
    <t>. Einkommensart:</t>
  </si>
  <si>
    <r>
      <rPr>
        <b/>
        <i/>
        <sz val="8"/>
        <color indexed="8"/>
        <rFont val="Calibri"/>
        <family val="2"/>
      </rPr>
      <t>notwendige Belege:</t>
    </r>
    <r>
      <rPr>
        <i/>
        <sz val="8"/>
        <color indexed="8"/>
        <rFont val="Calibri"/>
        <family val="2"/>
      </rPr>
      <t xml:space="preserve"> Abrechnung, Bankgutschrift, Gerichtsentscheid etc.</t>
    </r>
  </si>
  <si>
    <t>Nutzniessungsansprüche</t>
  </si>
  <si>
    <t>. Eigentümer/in des Vermögens:</t>
  </si>
  <si>
    <t>. Art (Liegenschaft, Depot etc.):</t>
  </si>
  <si>
    <r>
      <rPr>
        <b/>
        <i/>
        <sz val="8"/>
        <color indexed="8"/>
        <rFont val="Calibri"/>
        <family val="2"/>
      </rPr>
      <t>notwendige Belege:</t>
    </r>
    <r>
      <rPr>
        <i/>
        <sz val="8"/>
        <color indexed="8"/>
        <rFont val="Calibri"/>
        <family val="2"/>
      </rPr>
      <t xml:space="preserve"> Erbteilungsvertrag, Testamtentseröffnungsverfügung, Depotauszug</t>
    </r>
  </si>
  <si>
    <t>Unterhaltsverpflichtungen (Alimente)</t>
  </si>
  <si>
    <t>. Alimentengläubiger/in:</t>
  </si>
  <si>
    <r>
      <rPr>
        <b/>
        <i/>
        <sz val="8"/>
        <color indexed="8"/>
        <rFont val="Calibri"/>
        <family val="2"/>
      </rPr>
      <t>notwendige Belege:</t>
    </r>
    <r>
      <rPr>
        <i/>
        <sz val="8"/>
        <color indexed="8"/>
        <rFont val="Calibri"/>
        <family val="2"/>
      </rPr>
      <t xml:space="preserve"> Unterhaltsvertrag, Gerichtsurteil, letzter Zahlungsnachweis</t>
    </r>
  </si>
  <si>
    <t>Letztwillige Verfügungen/Erbverträge</t>
  </si>
  <si>
    <t>. Datum:</t>
  </si>
  <si>
    <t>. Ort der Aufbewahrung:</t>
  </si>
  <si>
    <r>
      <rPr>
        <b/>
        <i/>
        <sz val="8"/>
        <color indexed="8"/>
        <rFont val="Calibri"/>
        <family val="2"/>
      </rPr>
      <t>notwendiger Beleg:</t>
    </r>
    <r>
      <rPr>
        <i/>
        <sz val="8"/>
        <color indexed="8"/>
        <rFont val="Calibri"/>
        <family val="2"/>
      </rPr>
      <t xml:space="preserve"> Empfangsbestätigung Notariat</t>
    </r>
  </si>
  <si>
    <t>Schrankfächer</t>
  </si>
  <si>
    <t>. Bank:</t>
  </si>
  <si>
    <t>. Schrankfach-Nr.:</t>
  </si>
  <si>
    <t>. Aufbewahrungsort der Schlüssel:</t>
  </si>
  <si>
    <t>Diverses</t>
  </si>
  <si>
    <t xml:space="preserve">. </t>
  </si>
  <si>
    <t>güterrechtliche Verhältnisse</t>
  </si>
  <si>
    <t>bei Verheirateten bitte separates Formular ausfüllen</t>
  </si>
  <si>
    <t>B. VERMÖGENSVERHÄLTNISSE</t>
  </si>
  <si>
    <t>Wert (CHF)</t>
  </si>
  <si>
    <t>Aktiven</t>
  </si>
  <si>
    <t>. Katasterschatzung (Steuerwert):</t>
  </si>
  <si>
    <t>. Art der Liegenschaft/Grundstück:</t>
  </si>
  <si>
    <t>. Gemeinde:</t>
  </si>
  <si>
    <t>. Mietverhältnisse:</t>
  </si>
  <si>
    <r>
      <rPr>
        <b/>
        <i/>
        <sz val="8"/>
        <color indexed="8"/>
        <rFont val="Calibri"/>
        <family val="2"/>
      </rPr>
      <t>notwendige Belege:</t>
    </r>
    <r>
      <rPr>
        <i/>
        <sz val="8"/>
        <color indexed="8"/>
        <rFont val="Calibri"/>
        <family val="2"/>
      </rPr>
      <t xml:space="preserve"> Grundbuchauszug, Steuerwert, Aufstellung über Mietverhältnisse/Mietzinse</t>
    </r>
  </si>
  <si>
    <t>2. Bank-/Postkonti</t>
  </si>
  <si>
    <r>
      <rPr>
        <b/>
        <i/>
        <sz val="8"/>
        <color indexed="8"/>
        <rFont val="Calibri"/>
        <family val="2"/>
      </rPr>
      <t>notwendige Belege:</t>
    </r>
    <r>
      <rPr>
        <i/>
        <sz val="8"/>
        <color indexed="8"/>
        <rFont val="Calibri"/>
        <family val="2"/>
      </rPr>
      <t xml:space="preserve"> Bank-/Postkontoauszüge per Stichtag</t>
    </r>
  </si>
  <si>
    <t>3. Wertschriften (Aktien, Obligationen, Anteilscheine etc.)</t>
  </si>
  <si>
    <r>
      <rPr>
        <b/>
        <i/>
        <sz val="8"/>
        <color indexed="8"/>
        <rFont val="Calibri"/>
        <family val="2"/>
      </rPr>
      <t>notwendige Belege:</t>
    </r>
    <r>
      <rPr>
        <i/>
        <sz val="8"/>
        <color indexed="8"/>
        <rFont val="Calibri"/>
        <family val="2"/>
      </rPr>
      <t xml:space="preserve"> Depotauszüge per Stichtag, Steuererklärung mit Wertschriftenverzeichnis</t>
    </r>
  </si>
  <si>
    <t>4. Mieterkaution/Depot</t>
  </si>
  <si>
    <t>. Wohnung:</t>
  </si>
  <si>
    <t>. Heim:</t>
  </si>
  <si>
    <r>
      <rPr>
        <b/>
        <i/>
        <sz val="8"/>
        <color indexed="8"/>
        <rFont val="Calibri"/>
        <family val="2"/>
      </rPr>
      <t>notwendiger Beleg:</t>
    </r>
    <r>
      <rPr>
        <i/>
        <sz val="8"/>
        <color indexed="8"/>
        <rFont val="Calibri"/>
        <family val="2"/>
      </rPr>
      <t xml:space="preserve"> Einzahlungsbestätigung</t>
    </r>
  </si>
  <si>
    <t>. Name, Geburtsdatum, Todestag, letzter Wohnort:</t>
  </si>
  <si>
    <t>. Verwandtschaftsverhältnis zur verbeiständeten Person:</t>
  </si>
  <si>
    <r>
      <rPr>
        <b/>
        <i/>
        <sz val="8"/>
        <color indexed="8"/>
        <rFont val="Calibri"/>
        <family val="2"/>
      </rPr>
      <t>notwendige Belege:</t>
    </r>
    <r>
      <rPr>
        <i/>
        <sz val="8"/>
        <color indexed="8"/>
        <rFont val="Calibri"/>
        <family val="2"/>
      </rPr>
      <t xml:space="preserve"> Erbbescheinigung, Testamtentseröffnungsverfügung, Nachlassinventar</t>
    </r>
  </si>
  <si>
    <t>. Schuldner:</t>
  </si>
  <si>
    <t>. Höhe der Forderung/des Guthabens:</t>
  </si>
  <si>
    <t>. Forderungsgründe:</t>
  </si>
  <si>
    <r>
      <rPr>
        <b/>
        <i/>
        <sz val="8"/>
        <color indexed="8"/>
        <rFont val="Calibri"/>
        <family val="2"/>
      </rPr>
      <t>notwendige Belege:</t>
    </r>
    <r>
      <rPr>
        <i/>
        <sz val="8"/>
        <color indexed="8"/>
        <rFont val="Calibri"/>
        <family val="2"/>
      </rPr>
      <t xml:space="preserve"> Verträge, Korrespondenzen etc.</t>
    </r>
  </si>
  <si>
    <t>. Betrag, wann/wo aufgefunden:</t>
  </si>
  <si>
    <r>
      <rPr>
        <b/>
        <i/>
        <sz val="8"/>
        <color indexed="8"/>
        <rFont val="Calibri"/>
        <family val="2"/>
      </rPr>
      <t>notwendiger Beleg:</t>
    </r>
    <r>
      <rPr>
        <i/>
        <sz val="8"/>
        <color indexed="8"/>
        <rFont val="Calibri"/>
        <family val="2"/>
      </rPr>
      <t xml:space="preserve"> Quittung</t>
    </r>
  </si>
  <si>
    <t>a) Wohnung wird aufgelöst</t>
  </si>
  <si>
    <t>b) betreute Person bewohnt weiterhin bisherige Räumlichkeiten (gemäss A1)</t>
  </si>
  <si>
    <t>nur persönliche Effekten ohne besonderen Liquidationswert</t>
  </si>
  <si>
    <t>(keine eigenen Möbel, Heimzimmer/Wohnung ist möbiliert)</t>
  </si>
  <si>
    <t>keine Möbel/Gegenstände von besonderem Wert</t>
  </si>
  <si>
    <t>(gesamtes Fahrhabe ist ohne besonderen Liquidationswert)</t>
  </si>
  <si>
    <r>
      <rPr>
        <b/>
        <i/>
        <sz val="8"/>
        <color indexed="8"/>
        <rFont val="Calibri"/>
        <family val="2"/>
      </rPr>
      <t>Belege:</t>
    </r>
    <r>
      <rPr>
        <i/>
        <sz val="8"/>
        <color indexed="8"/>
        <rFont val="Calibri"/>
        <family val="2"/>
      </rPr>
      <t xml:space="preserve"> Kaufbelege, Schätzungsgutachten etc.</t>
    </r>
  </si>
  <si>
    <t>Schmuck, Sammlungen, Münzen, Fahrzeuge (Jahrgang, Km-Stand etc.)</t>
  </si>
  <si>
    <t>(Bezeichnung der Vermögenswerte, Aufbewahrungsort; inkl. Wertangabe)</t>
  </si>
  <si>
    <t>Firma, Beteiligung:</t>
  </si>
  <si>
    <r>
      <rPr>
        <b/>
        <i/>
        <sz val="8"/>
        <color indexed="8"/>
        <rFont val="Calibri"/>
        <family val="2"/>
      </rPr>
      <t>Belege:</t>
    </r>
    <r>
      <rPr>
        <i/>
        <sz val="8"/>
        <color indexed="8"/>
        <rFont val="Calibri"/>
        <family val="2"/>
      </rPr>
      <t xml:space="preserve"> Gesellschaftsvertrag, letzte Bilanz und Erfolgsrechnung, steuerliche Bewertung</t>
    </r>
  </si>
  <si>
    <t>Total AKTIVEN</t>
  </si>
  <si>
    <t>Passiven</t>
  </si>
  <si>
    <t>(Mietzinse, Heimrechnungen Krankenkassenbeiträge etc.)</t>
  </si>
  <si>
    <t>2. Grundpfand- und faustpfandgesicherte Schulden</t>
  </si>
  <si>
    <t>(Gläubiger/in, Höhe der Schuld per Stichtag, Pfandobjekt, Rückzahlungsmodalitäten)</t>
  </si>
  <si>
    <r>
      <rPr>
        <b/>
        <i/>
        <sz val="8"/>
        <color indexed="8"/>
        <rFont val="Calibri"/>
        <family val="2"/>
      </rPr>
      <t>Belege:</t>
    </r>
    <r>
      <rPr>
        <i/>
        <sz val="8"/>
        <color indexed="8"/>
        <rFont val="Calibri"/>
        <family val="2"/>
      </rPr>
      <t xml:space="preserve"> Kontoauszug per Stichtag, Schuldschein, Kreditvertrag</t>
    </r>
  </si>
  <si>
    <t>3. andere Schulden</t>
  </si>
  <si>
    <t>(Kontokorrent-, Darlehensschulden, Abzahlungskäufe, Leasing etc.;</t>
  </si>
  <si>
    <t>Gläubiger/in, Schuld per Stichtag, Forderungsgrund, Rückzahlungsmodalitäten)</t>
  </si>
  <si>
    <r>
      <rPr>
        <b/>
        <i/>
        <sz val="8"/>
        <color indexed="8"/>
        <rFont val="Calibri"/>
        <family val="2"/>
      </rPr>
      <t xml:space="preserve">Belege: </t>
    </r>
    <r>
      <rPr>
        <i/>
        <sz val="8"/>
        <color indexed="8"/>
        <rFont val="Calibri"/>
        <family val="2"/>
      </rPr>
      <t>Kontoauszug, Darlehensvertrag, Abzahlungsvertrag</t>
    </r>
  </si>
  <si>
    <t>Total PASSIVEN</t>
  </si>
  <si>
    <t>Die Richtigkeit und Vollständigkeit der vorstehenden Angaben bescheinigt:</t>
  </si>
  <si>
    <t>(Ort, Datum)</t>
  </si>
  <si>
    <t>(Beistand/Beiständin)</t>
  </si>
  <si>
    <t>Beilageverzeichnis:</t>
  </si>
  <si>
    <t>letzte Steuererklärung (Selbstdeklaration)</t>
  </si>
  <si>
    <t>letzte Steuerveranlagung</t>
  </si>
  <si>
    <t>Mietvertrag</t>
  </si>
  <si>
    <t>Heimvertrag</t>
  </si>
  <si>
    <t>Heimrechnung</t>
  </si>
  <si>
    <t>Krankenkassenpolice</t>
  </si>
  <si>
    <t>Lohnabrechnung</t>
  </si>
  <si>
    <t>WSH-Entscheid/-Budget</t>
  </si>
  <si>
    <t>AHV-/IV-Verfügung</t>
  </si>
  <si>
    <t>EL-Berechnung</t>
  </si>
  <si>
    <t>Bank-/Postkontoauszüge</t>
  </si>
  <si>
    <t>Lebenshaltungsbudget</t>
  </si>
  <si>
    <t>Besitzstandsinventar</t>
  </si>
  <si>
    <t>VERMÖGENSVERHÄLTNISSE</t>
  </si>
  <si>
    <t>Ein Inventar wurde erstellt am:</t>
  </si>
  <si>
    <t>Es bestehen folgende Möbel/Gegenstände von besonderem Wert:</t>
  </si>
  <si>
    <r>
      <t xml:space="preserve">Die verbeiständete Person kann den Inhalt des Inventars erfassen und dieses unterzeichnen.
</t>
    </r>
    <r>
      <rPr>
        <i/>
        <sz val="11"/>
        <color indexed="8"/>
        <rFont val="Calibri"/>
        <family val="2"/>
      </rPr>
      <t>(Unterschrift unten)</t>
    </r>
  </si>
  <si>
    <t>Grund:</t>
  </si>
  <si>
    <t>(Ort und Datum)</t>
  </si>
  <si>
    <t>(verbeiständete Person)</t>
  </si>
  <si>
    <t>Unterschrift verbeiständete Person:</t>
  </si>
  <si>
    <t>(Behördenmitglied)</t>
  </si>
  <si>
    <t>Fragebogen zum Besitzstandsinventar / Besitzstandsinventar</t>
  </si>
  <si>
    <r>
      <t>Instruktionen</t>
    </r>
    <r>
      <rPr>
        <sz val="14"/>
        <color indexed="8"/>
        <rFont val="Calibri"/>
        <family val="2"/>
      </rPr>
      <t xml:space="preserve"> zur Benutzung der Excel-Datei für</t>
    </r>
  </si>
  <si>
    <t>31.07.2015/sth</t>
  </si>
  <si>
    <r>
      <t xml:space="preserve">     . mögliche Eingabezellen sind </t>
    </r>
    <r>
      <rPr>
        <b/>
        <sz val="14"/>
        <color indexed="8"/>
        <rFont val="Calibri"/>
        <family val="2"/>
      </rPr>
      <t>gelb</t>
    </r>
    <r>
      <rPr>
        <sz val="14"/>
        <color indexed="8"/>
        <rFont val="Calibri"/>
        <family val="2"/>
      </rPr>
      <t xml:space="preserve"> markiert (fortbewegen innerhalb des Tabenblattes mittels </t>
    </r>
    <r>
      <rPr>
        <b/>
        <sz val="14"/>
        <color indexed="8"/>
        <rFont val="Calibri"/>
        <family val="2"/>
      </rPr>
      <t>Tabulator-Taste</t>
    </r>
    <r>
      <rPr>
        <sz val="14"/>
        <color indexed="8"/>
        <rFont val="Calibri"/>
        <family val="2"/>
      </rPr>
      <t>)</t>
    </r>
  </si>
  <si>
    <r>
      <t xml:space="preserve">     . Aktivieren von Markierungskästchen: '</t>
    </r>
    <r>
      <rPr>
        <b/>
        <sz val="14"/>
        <color indexed="8"/>
        <rFont val="Calibri"/>
        <family val="2"/>
      </rPr>
      <t>x</t>
    </r>
    <r>
      <rPr>
        <sz val="14"/>
        <color indexed="8"/>
        <rFont val="Calibri"/>
        <family val="2"/>
      </rPr>
      <t>'</t>
    </r>
  </si>
  <si>
    <r>
      <t>2. im Tabellenblatt '</t>
    </r>
    <r>
      <rPr>
        <b/>
        <sz val="14"/>
        <color indexed="8"/>
        <rFont val="Calibri"/>
        <family val="2"/>
      </rPr>
      <t>Inventar</t>
    </r>
    <r>
      <rPr>
        <sz val="14"/>
        <color indexed="8"/>
        <rFont val="Calibri"/>
        <family val="2"/>
      </rPr>
      <t>' die gelb markierten Zellen ausfüllen</t>
    </r>
  </si>
  <si>
    <r>
      <t xml:space="preserve">1. Tabellenblatt </t>
    </r>
    <r>
      <rPr>
        <b/>
        <sz val="14"/>
        <color indexed="8"/>
        <rFont val="Calibri"/>
        <family val="2"/>
      </rPr>
      <t>'Fragebogen'</t>
    </r>
    <r>
      <rPr>
        <sz val="14"/>
        <color indexed="8"/>
        <rFont val="Calibri"/>
        <family val="2"/>
      </rPr>
      <t xml:space="preserve"> auszufüllen</t>
    </r>
  </si>
  <si>
    <t>Bank/Bankkonto:</t>
  </si>
  <si>
    <r>
      <rPr>
        <i/>
        <sz val="8"/>
        <color indexed="8"/>
        <rFont val="Calibri"/>
        <family val="2"/>
      </rPr>
      <t>notwendiger Beleg: Entscheid/Budget des zuständigen Sozialdienstes</t>
    </r>
  </si>
  <si>
    <r>
      <rPr>
        <i/>
        <sz val="8"/>
        <color indexed="8"/>
        <rFont val="Calibri"/>
        <family val="2"/>
      </rPr>
      <t>notwendiger Beleg: Kopie Unterhaltsvertrag/Gerichtsurteil</t>
    </r>
  </si>
  <si>
    <t>Die verbeiständete Person kann den Inhalt dieses Fragebogens zum Besitzstandsinventar erfassen.</t>
  </si>
  <si>
    <t>ja</t>
  </si>
  <si>
    <t>nein</t>
  </si>
  <si>
    <r>
      <t xml:space="preserve">falls nein: </t>
    </r>
    <r>
      <rPr>
        <b/>
        <sz val="11"/>
        <color indexed="8"/>
        <rFont val="Calibri"/>
        <family val="2"/>
      </rPr>
      <t>Grund:</t>
    </r>
  </si>
  <si>
    <t>Güterrechtliche Verhältnisse der Eheleute</t>
  </si>
  <si>
    <t>Güterstand</t>
  </si>
  <si>
    <t>Errungenschaftsbeteiligung</t>
  </si>
  <si>
    <t>(Ordentlicher Güterstand)</t>
  </si>
  <si>
    <t>Gütergemeinschaft</t>
  </si>
  <si>
    <t>(Nur möglich mittels Ehevertrag)</t>
  </si>
  <si>
    <t>Gütertrennung</t>
  </si>
  <si>
    <t>Wurde ein Ehevertrag abgeschlossen?</t>
  </si>
  <si>
    <t xml:space="preserve">ja, Datum </t>
  </si>
  <si>
    <t>Bitte Vertragskopie beilegen</t>
  </si>
  <si>
    <t>Dieser Vertrag ist immer noch gültig, d.h. er wurde bis dato nicht aufgehoben noch durch einen neuen Vertrag ersetzt.</t>
  </si>
  <si>
    <t>Eigengüter</t>
  </si>
  <si>
    <t>Bitte Belege - soweit vorhanden - beilegen.</t>
  </si>
  <si>
    <t>Eigengut Ehemann:</t>
  </si>
  <si>
    <t>Eigengut Ehefrau:</t>
  </si>
  <si>
    <t>Ort, Datum</t>
  </si>
  <si>
    <t>Unterschrift Ehemann</t>
  </si>
  <si>
    <t>Unterschrift Ehefrau</t>
  </si>
  <si>
    <t>(Zusatzblatt zum Fragebogen Inventar bei Ehegatten [gemäss Punkt 4])</t>
  </si>
  <si>
    <t>(Nur möglich mittels Ehevertrag, richterlicher Anordnung oder bei gerichtlicher Trennung)</t>
  </si>
  <si>
    <t>(Eigengüter sind: eingebrachte Vermögenswerte bei der Heirat, unentgeltlicher Vermögens-anfall während der Ehe wie Erbschaften, Schenkungen, Lottogewinne, Genugtuungs-ansprüche usw.)</t>
  </si>
  <si>
    <t>keines</t>
  </si>
  <si>
    <r>
      <t xml:space="preserve">     . falls zuwenig Platz für Eingabedaten: </t>
    </r>
    <r>
      <rPr>
        <b/>
        <sz val="14"/>
        <color indexed="8"/>
        <rFont val="Calibri"/>
        <family val="2"/>
      </rPr>
      <t>Zusatzblatt verwenden und das Total im Fragebogen einsetzen</t>
    </r>
  </si>
  <si>
    <t>3. falls nötig: Tabellenblatt 'güterrechtliche Verhältnisse' ausfüllen (gelb markierte Zellen)</t>
  </si>
  <si>
    <r>
      <t xml:space="preserve">4. Tabellenblätter </t>
    </r>
    <r>
      <rPr>
        <b/>
        <sz val="14"/>
        <color indexed="8"/>
        <rFont val="Calibri"/>
        <family val="2"/>
      </rPr>
      <t xml:space="preserve">'Fragebogen' und 'Inventar' </t>
    </r>
    <r>
      <rPr>
        <i/>
        <sz val="14"/>
        <color indexed="8"/>
        <rFont val="Calibri"/>
        <family val="2"/>
      </rPr>
      <t>(plus allenfalls Tabellenblatt 'güterrechtliche Verhältnisse')</t>
    </r>
    <r>
      <rPr>
        <b/>
        <sz val="14"/>
        <color indexed="8"/>
        <rFont val="Calibri"/>
        <family val="2"/>
      </rPr>
      <t xml:space="preserve"> ausdrucken</t>
    </r>
  </si>
  <si>
    <r>
      <rPr>
        <sz val="14"/>
        <color indexed="8"/>
        <rFont val="Calibri"/>
        <family val="2"/>
      </rPr>
      <t xml:space="preserve">6. </t>
    </r>
    <r>
      <rPr>
        <b/>
        <sz val="14"/>
        <color indexed="8"/>
        <rFont val="Calibri"/>
        <family val="2"/>
      </rPr>
      <t xml:space="preserve">Fragebogen (inkl. Beilagen) und Inventar </t>
    </r>
    <r>
      <rPr>
        <i/>
        <sz val="14"/>
        <color indexed="8"/>
        <rFont val="Calibri"/>
        <family val="2"/>
      </rPr>
      <t xml:space="preserve">(plus allenfalls 'güterrechtliche Verhältnisse') </t>
    </r>
    <r>
      <rPr>
        <b/>
        <sz val="14"/>
        <color indexed="8"/>
        <rFont val="Calibri"/>
        <family val="2"/>
      </rPr>
      <t>an KESB Luzern-Land senden</t>
    </r>
  </si>
  <si>
    <r>
      <t xml:space="preserve">5. </t>
    </r>
    <r>
      <rPr>
        <b/>
        <sz val="14"/>
        <color indexed="8"/>
        <rFont val="Calibri"/>
        <family val="2"/>
      </rPr>
      <t>Fragebogen und Inventar</t>
    </r>
    <r>
      <rPr>
        <sz val="14"/>
        <color indexed="8"/>
        <rFont val="Calibri"/>
        <family val="2"/>
      </rPr>
      <t xml:space="preserve"> </t>
    </r>
    <r>
      <rPr>
        <i/>
        <sz val="14"/>
        <color indexed="8"/>
        <rFont val="Calibri"/>
        <family val="2"/>
      </rPr>
      <t xml:space="preserve">(plus allenfalls 'güterrechtliche Verhältnisse') </t>
    </r>
    <r>
      <rPr>
        <sz val="14"/>
        <color indexed="8"/>
        <rFont val="Calibri"/>
        <family val="2"/>
      </rPr>
      <t xml:space="preserve">mit </t>
    </r>
    <r>
      <rPr>
        <b/>
        <sz val="14"/>
        <color indexed="8"/>
        <rFont val="Calibri"/>
        <family val="2"/>
      </rPr>
      <t>Datum</t>
    </r>
    <r>
      <rPr>
        <sz val="14"/>
        <color indexed="8"/>
        <rFont val="Calibri"/>
        <family val="2"/>
      </rPr>
      <t xml:space="preserve"> versehen und </t>
    </r>
    <r>
      <rPr>
        <b/>
        <sz val="14"/>
        <color indexed="8"/>
        <rFont val="Calibri"/>
        <family val="2"/>
      </rPr>
      <t>unterzeichnen</t>
    </r>
  </si>
  <si>
    <t>vollständig ausfüllen und zu jedem Punkt, der nicht mit 'nicht zutreffend' markiert ist, ist ein Belegnachweis zu erbringen; die Belege sind</t>
  </si>
  <si>
    <t>entsprechend zu nummerieren.</t>
  </si>
  <si>
    <t>KVG:</t>
  </si>
  <si>
    <t>VVG:</t>
  </si>
  <si>
    <t>. Auszahlungsmodus:</t>
  </si>
  <si>
    <t>anderes:</t>
  </si>
  <si>
    <t>pro
Monat</t>
  </si>
  <si>
    <t>pro
Quartal</t>
  </si>
  <si>
    <t>. Betrag:</t>
  </si>
  <si>
    <t>1. Barschaft</t>
  </si>
  <si>
    <t>Das Originaltestament ist ungeöffnet beim Notariat oder an einem anderen sicheren Ort (z.B.</t>
  </si>
  <si>
    <t>einem bereits bestehenden Schrankfach) zu deponieren.</t>
  </si>
  <si>
    <t>kleinere Beträge, die die verbeiständete Person selbst verwaltet, sind nicht aufzuführen.</t>
  </si>
  <si>
    <t>Darlehens-, Lohnguthaben, ausstehende Versicherungsleistungen/Genugtuungsansprüche, Rückkaufwert</t>
  </si>
  <si>
    <t>Lebensversicherungen, Guthaben aus Säule 3b etc.</t>
  </si>
  <si>
    <t>5. weitere Guthaben</t>
  </si>
  <si>
    <t>6. Mobiliar/persönliche Effekten (Fahrhabe)</t>
  </si>
  <si>
    <t>7. Liegenschaften (Grundeigentum/Baurechte)</t>
  </si>
  <si>
    <t>8. unverteilte Erbschaften</t>
  </si>
  <si>
    <t>9. Geschäftsvermögen</t>
  </si>
  <si>
    <t>10. Weitere Aktiven</t>
  </si>
  <si>
    <t>1. laufende Schulden (nicht betrieben)</t>
  </si>
  <si>
    <t>4. betriebene Schulden</t>
  </si>
  <si>
    <t>Hinweis:</t>
  </si>
  <si>
    <t>Sobald der ausgefüllte Fragebogen mit allen erforderlichen Beilagen der KESB eingereicht wird, fertigt die KESB das Inventar gesützt auf</t>
  </si>
  <si>
    <t>die vorliegenden Angaben an.</t>
  </si>
  <si>
    <t>4. pro memoria</t>
  </si>
  <si>
    <t>Versicherungspolicen</t>
  </si>
  <si>
    <r>
      <rPr>
        <b/>
        <i/>
        <sz val="8"/>
        <color indexed="8"/>
        <rFont val="Calibri"/>
        <family val="2"/>
      </rPr>
      <t xml:space="preserve">Belege: </t>
    </r>
    <r>
      <rPr>
        <i/>
        <sz val="8"/>
        <color indexed="8"/>
        <rFont val="Calibri"/>
        <family val="2"/>
      </rPr>
      <t>aktueller Betreibungsregisterauszug (allenfalls auch von früheren Gemeinden)</t>
    </r>
  </si>
  <si>
    <t>Bemerkungen:</t>
  </si>
  <si>
    <t>laufende Schulden per Inventarstichtag</t>
  </si>
  <si>
    <t>Klient:</t>
  </si>
  <si>
    <t>Datum</t>
  </si>
  <si>
    <t>Rechnungssteller</t>
  </si>
  <si>
    <t>erbrachte Leistung</t>
  </si>
  <si>
    <t>Betrag</t>
  </si>
  <si>
    <t>Total</t>
  </si>
  <si>
    <t>Oberfeld 15B</t>
  </si>
  <si>
    <t>6037 Root</t>
  </si>
  <si>
    <t xml:space="preserve">Telefon 041 455 45 45 </t>
  </si>
  <si>
    <t>. Laufzeit bis:</t>
  </si>
  <si>
    <t xml:space="preserve">2. Versicherungen </t>
  </si>
  <si>
    <t xml:space="preserve">5. weitere Guthaben </t>
  </si>
  <si>
    <r>
      <rPr>
        <b/>
        <i/>
        <sz val="8"/>
        <color indexed="8"/>
        <rFont val="Calibri"/>
        <family val="2"/>
      </rPr>
      <t>notwendige Belege: Erbteilungsvertrag, Testamtentseröffnungsverfügung, Depotauszug</t>
    </r>
  </si>
  <si>
    <r>
      <rPr>
        <b/>
        <i/>
        <sz val="8"/>
        <color indexed="8"/>
        <rFont val="Calibri"/>
        <family val="2"/>
      </rPr>
      <t>notwendige Belege: Unterhaltsvertrag, Gerichtsurteil, letzter Zahlungsnachweis</t>
    </r>
  </si>
  <si>
    <t>. Policen-/Konto-Nummer:</t>
  </si>
  <si>
    <t>. Vermögen - Erbanteil</t>
  </si>
  <si>
    <t>. Nettomiete / Akonto NK:</t>
  </si>
  <si>
    <t>. HE-Grad:</t>
  </si>
  <si>
    <t>. Hypothekarkosten / Zinssatz:</t>
  </si>
  <si>
    <t>. Höhe Hypothek / Ablauf Hypothek:</t>
  </si>
  <si>
    <t>. Pensum:</t>
  </si>
  <si>
    <t>. Zahlungsmodus:</t>
  </si>
  <si>
    <t>Die Inventarisation wird im Beisein einer mitarbeitenden Person des Revisorats</t>
  </si>
  <si>
    <t>Es wurde der KESB übergeben am:</t>
  </si>
  <si>
    <t xml:space="preserve">Revisorats der KESB zu inventarisieren. Falls die Schlüssel im Besitze einer Person sind, die Zutritt </t>
  </si>
  <si>
    <t>(Vollmacht) zum Schrankfach hat, ist die KESB umgehend zu benachrichtigen.</t>
  </si>
  <si>
    <t>Der Inhalt von Schrankfächern ist in der Regel im Beisein einer mitarbeitenden Person des</t>
  </si>
  <si>
    <t>. Weitere Liegenschaft: (Katasterwert)</t>
  </si>
  <si>
    <t>. letzte Ablehnung:</t>
  </si>
  <si>
    <r>
      <rPr>
        <sz val="10"/>
        <color theme="1"/>
        <rFont val="Calibri"/>
        <family val="2"/>
        <scheme val="minor"/>
      </rPr>
      <t xml:space="preserve">der KESB vorgenommen </t>
    </r>
    <r>
      <rPr>
        <i/>
        <sz val="10"/>
        <color theme="1"/>
        <rFont val="Calibri"/>
        <family val="2"/>
        <scheme val="minor"/>
      </rPr>
      <t>(Inventar noch ausstehend)</t>
    </r>
  </si>
  <si>
    <t>. Arbeitgeber/Heim versichert:</t>
  </si>
  <si>
    <t>. Prämienverbilligung:</t>
  </si>
  <si>
    <t>11. p.m. Aktiven</t>
  </si>
  <si>
    <t>4. p.m. Passiven</t>
  </si>
  <si>
    <t>. Grabvorsorge, Bürgschaften, Urheberrechte, etc.:</t>
  </si>
  <si>
    <t>Monat</t>
  </si>
  <si>
    <t>Quartal</t>
  </si>
  <si>
    <t>Jahr</t>
  </si>
  <si>
    <t>4. pro Memoria</t>
  </si>
  <si>
    <t>Die verbeiständete Person kann den Inhalt des Inventars nicht erfassen und dieses nicht</t>
  </si>
  <si>
    <t>unterzeichnen.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</si>
</sst>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[$-807]d/\ mmmm\ yyyy;@"/>
    <numFmt numFmtId="165" formatCode="#,##0.00_ ;\-#,##0.00\ "/>
    <numFmt numFmtId="166" formatCode="dd/mm/yyyy;@"/>
  </numFmts>
  <fonts count="4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i/>
      <sz val="8"/>
      <color indexed="8"/>
      <name val="Calibri"/>
      <family val="2"/>
    </font>
    <font>
      <b/>
      <i/>
      <sz val="8"/>
      <color indexed="8"/>
      <name val="Calibri"/>
      <family val="2"/>
    </font>
    <font>
      <i/>
      <sz val="11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i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0"/>
      <color theme="1"/>
      <name val="Wingdings"/>
      <charset val="2"/>
    </font>
    <font>
      <i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Wingdings 2"/>
      <family val="1"/>
      <charset val="2"/>
    </font>
    <font>
      <sz val="10"/>
      <color theme="1"/>
      <name val="Wingdings 2"/>
      <family val="1"/>
      <charset val="2"/>
    </font>
    <font>
      <sz val="11"/>
      <name val="Calibri"/>
      <family val="2"/>
      <scheme val="minor"/>
    </font>
    <font>
      <sz val="12"/>
      <color theme="1"/>
      <name val="Wingdings 2"/>
      <family val="1"/>
      <charset val="2"/>
    </font>
    <font>
      <sz val="13"/>
      <color theme="1"/>
      <name val="Wingdings 2"/>
      <family val="1"/>
      <charset val="2"/>
    </font>
    <font>
      <b/>
      <u/>
      <sz val="11"/>
      <name val="Calibri"/>
      <family val="2"/>
      <scheme val="minor"/>
    </font>
    <font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94">
    <xf numFmtId="0" fontId="0" fillId="0" borderId="0" xfId="0"/>
    <xf numFmtId="164" fontId="0" fillId="0" borderId="0" xfId="0" applyNumberFormat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13" fillId="0" borderId="1" xfId="0" applyFont="1" applyBorder="1" applyAlignment="1">
      <alignment horizontal="center" wrapText="1"/>
    </xf>
    <xf numFmtId="0" fontId="0" fillId="0" borderId="2" xfId="0" applyBorder="1"/>
    <xf numFmtId="0" fontId="13" fillId="0" borderId="2" xfId="0" applyFont="1" applyBorder="1" applyAlignment="1">
      <alignment wrapText="1"/>
    </xf>
    <xf numFmtId="0" fontId="14" fillId="0" borderId="4" xfId="0" applyFont="1" applyBorder="1" applyAlignment="1">
      <alignment horizontal="center" vertical="center" wrapText="1"/>
    </xf>
    <xf numFmtId="0" fontId="0" fillId="0" borderId="5" xfId="0" applyBorder="1"/>
    <xf numFmtId="0" fontId="15" fillId="0" borderId="0" xfId="0" applyFont="1"/>
    <xf numFmtId="0" fontId="0" fillId="0" borderId="7" xfId="0" applyBorder="1"/>
    <xf numFmtId="0" fontId="9" fillId="0" borderId="0" xfId="0" applyFont="1"/>
    <xf numFmtId="0" fontId="16" fillId="0" borderId="0" xfId="0" applyFont="1"/>
    <xf numFmtId="0" fontId="16" fillId="0" borderId="8" xfId="0" applyFont="1" applyBorder="1"/>
    <xf numFmtId="0" fontId="17" fillId="0" borderId="8" xfId="0" applyFont="1" applyBorder="1"/>
    <xf numFmtId="0" fontId="17" fillId="0" borderId="0" xfId="0" applyFont="1"/>
    <xf numFmtId="0" fontId="0" fillId="0" borderId="8" xfId="0" applyBorder="1"/>
    <xf numFmtId="0" fontId="20" fillId="0" borderId="0" xfId="0" applyFont="1"/>
    <xf numFmtId="0" fontId="21" fillId="0" borderId="0" xfId="0" applyFont="1"/>
    <xf numFmtId="43" fontId="8" fillId="0" borderId="7" xfId="1" applyFont="1" applyBorder="1" applyProtection="1"/>
    <xf numFmtId="0" fontId="23" fillId="0" borderId="0" xfId="0" applyFont="1"/>
    <xf numFmtId="0" fontId="24" fillId="0" borderId="0" xfId="0" applyFont="1"/>
    <xf numFmtId="0" fontId="21" fillId="0" borderId="0" xfId="0" quotePrefix="1" applyFont="1" applyAlignment="1">
      <alignment vertical="top"/>
    </xf>
    <xf numFmtId="0" fontId="0" fillId="0" borderId="8" xfId="0" quotePrefix="1" applyBorder="1"/>
    <xf numFmtId="0" fontId="0" fillId="0" borderId="0" xfId="0" quotePrefix="1"/>
    <xf numFmtId="0" fontId="16" fillId="0" borderId="0" xfId="0" quotePrefix="1" applyFont="1"/>
    <xf numFmtId="0" fontId="22" fillId="0" borderId="0" xfId="0" applyFont="1"/>
    <xf numFmtId="0" fontId="21" fillId="0" borderId="0" xfId="0" quotePrefix="1" applyFont="1"/>
    <xf numFmtId="0" fontId="25" fillId="0" borderId="0" xfId="0" applyFont="1"/>
    <xf numFmtId="43" fontId="8" fillId="0" borderId="7" xfId="1" applyFont="1" applyBorder="1"/>
    <xf numFmtId="0" fontId="0" fillId="0" borderId="10" xfId="0" applyBorder="1"/>
    <xf numFmtId="0" fontId="9" fillId="0" borderId="11" xfId="0" applyFont="1" applyBorder="1"/>
    <xf numFmtId="0" fontId="0" fillId="0" borderId="11" xfId="0" applyBorder="1"/>
    <xf numFmtId="43" fontId="8" fillId="0" borderId="13" xfId="1" applyFont="1" applyBorder="1" applyProtection="1"/>
    <xf numFmtId="0" fontId="20" fillId="2" borderId="0" xfId="0" applyFont="1" applyFill="1" applyProtection="1">
      <protection locked="0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7" fillId="0" borderId="11" xfId="0" applyFont="1" applyBorder="1"/>
    <xf numFmtId="0" fontId="27" fillId="0" borderId="0" xfId="0" applyFont="1"/>
    <xf numFmtId="4" fontId="9" fillId="0" borderId="16" xfId="1" applyNumberFormat="1" applyFont="1" applyBorder="1" applyProtection="1"/>
    <xf numFmtId="4" fontId="9" fillId="0" borderId="16" xfId="1" applyNumberFormat="1" applyFont="1" applyBorder="1"/>
    <xf numFmtId="4" fontId="9" fillId="0" borderId="17" xfId="1" applyNumberFormat="1" applyFont="1" applyBorder="1"/>
    <xf numFmtId="0" fontId="28" fillId="0" borderId="0" xfId="0" applyFont="1"/>
    <xf numFmtId="4" fontId="8" fillId="0" borderId="7" xfId="1" applyNumberFormat="1" applyFont="1" applyFill="1" applyBorder="1" applyProtection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justify" vertical="center"/>
    </xf>
    <xf numFmtId="0" fontId="31" fillId="0" borderId="0" xfId="0" applyFont="1" applyAlignment="1">
      <alignment horizontal="left" vertical="center" indent="2"/>
    </xf>
    <xf numFmtId="0" fontId="3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/>
    <xf numFmtId="0" fontId="31" fillId="0" borderId="0" xfId="0" applyFont="1" applyAlignment="1">
      <alignment horizontal="left" vertical="center" wrapText="1"/>
    </xf>
    <xf numFmtId="0" fontId="33" fillId="0" borderId="0" xfId="0" applyFont="1" applyAlignment="1">
      <alignment vertical="center"/>
    </xf>
    <xf numFmtId="0" fontId="31" fillId="0" borderId="18" xfId="0" applyFont="1" applyBorder="1" applyAlignment="1">
      <alignment vertical="center"/>
    </xf>
    <xf numFmtId="0" fontId="0" fillId="0" borderId="18" xfId="0" applyBorder="1"/>
    <xf numFmtId="0" fontId="31" fillId="0" borderId="0" xfId="0" applyFont="1"/>
    <xf numFmtId="0" fontId="34" fillId="0" borderId="0" xfId="0" applyFont="1"/>
    <xf numFmtId="0" fontId="35" fillId="0" borderId="0" xfId="0" applyFont="1" applyAlignment="1">
      <alignment vertical="center"/>
    </xf>
    <xf numFmtId="0" fontId="34" fillId="0" borderId="0" xfId="0" applyFont="1" applyAlignment="1">
      <alignment wrapText="1"/>
    </xf>
    <xf numFmtId="0" fontId="31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36" fillId="0" borderId="0" xfId="0" applyFont="1"/>
    <xf numFmtId="0" fontId="26" fillId="0" borderId="5" xfId="0" applyFont="1" applyBorder="1" applyAlignment="1">
      <alignment horizontal="center" vertical="center"/>
    </xf>
    <xf numFmtId="0" fontId="26" fillId="0" borderId="0" xfId="0" applyFont="1"/>
    <xf numFmtId="0" fontId="37" fillId="0" borderId="0" xfId="0" applyFont="1" applyAlignment="1">
      <alignment wrapText="1"/>
    </xf>
    <xf numFmtId="49" fontId="37" fillId="0" borderId="0" xfId="0" applyNumberFormat="1" applyFont="1" applyAlignment="1">
      <alignment wrapText="1"/>
    </xf>
    <xf numFmtId="49" fontId="37" fillId="0" borderId="0" xfId="0" applyNumberFormat="1" applyFont="1"/>
    <xf numFmtId="43" fontId="8" fillId="0" borderId="13" xfId="1" applyFont="1" applyFill="1" applyBorder="1" applyProtection="1"/>
    <xf numFmtId="4" fontId="8" fillId="0" borderId="13" xfId="1" applyNumberFormat="1" applyFont="1" applyFill="1" applyBorder="1" applyProtection="1"/>
    <xf numFmtId="4" fontId="9" fillId="0" borderId="19" xfId="1" applyNumberFormat="1" applyFont="1" applyBorder="1" applyProtection="1"/>
    <xf numFmtId="4" fontId="8" fillId="0" borderId="21" xfId="1" applyNumberFormat="1" applyFont="1" applyFill="1" applyBorder="1" applyProtection="1"/>
    <xf numFmtId="4" fontId="9" fillId="0" borderId="22" xfId="1" applyNumberFormat="1" applyFont="1" applyBorder="1" applyProtection="1"/>
    <xf numFmtId="0" fontId="0" fillId="0" borderId="14" xfId="0" applyBorder="1" applyAlignment="1">
      <alignment horizontal="center"/>
    </xf>
    <xf numFmtId="0" fontId="2" fillId="0" borderId="8" xfId="0" applyFont="1" applyBorder="1"/>
    <xf numFmtId="0" fontId="9" fillId="3" borderId="1" xfId="0" applyFont="1" applyFill="1" applyBorder="1"/>
    <xf numFmtId="0" fontId="9" fillId="3" borderId="29" xfId="0" applyFont="1" applyFill="1" applyBorder="1"/>
    <xf numFmtId="0" fontId="9" fillId="3" borderId="16" xfId="0" applyFont="1" applyFill="1" applyBorder="1"/>
    <xf numFmtId="14" fontId="16" fillId="0" borderId="30" xfId="0" applyNumberFormat="1" applyFont="1" applyBorder="1" applyProtection="1">
      <protection locked="0"/>
    </xf>
    <xf numFmtId="0" fontId="16" fillId="0" borderId="31" xfId="0" applyFont="1" applyBorder="1" applyProtection="1">
      <protection locked="0"/>
    </xf>
    <xf numFmtId="43" fontId="16" fillId="0" borderId="32" xfId="1" applyFont="1" applyBorder="1" applyProtection="1">
      <protection locked="0"/>
    </xf>
    <xf numFmtId="0" fontId="16" fillId="0" borderId="33" xfId="0" applyFont="1" applyBorder="1" applyProtection="1">
      <protection locked="0"/>
    </xf>
    <xf numFmtId="0" fontId="16" fillId="0" borderId="34" xfId="0" applyFont="1" applyBorder="1" applyProtection="1">
      <protection locked="0"/>
    </xf>
    <xf numFmtId="43" fontId="16" fillId="0" borderId="35" xfId="1" applyFont="1" applyBorder="1" applyProtection="1">
      <protection locked="0"/>
    </xf>
    <xf numFmtId="14" fontId="16" fillId="0" borderId="33" xfId="0" applyNumberFormat="1" applyFont="1" applyBorder="1" applyProtection="1">
      <protection locked="0"/>
    </xf>
    <xf numFmtId="0" fontId="16" fillId="0" borderId="15" xfId="0" applyFont="1" applyBorder="1" applyProtection="1">
      <protection locked="0"/>
    </xf>
    <xf numFmtId="0" fontId="16" fillId="0" borderId="36" xfId="0" applyFont="1" applyBorder="1" applyProtection="1">
      <protection locked="0"/>
    </xf>
    <xf numFmtId="43" fontId="16" fillId="0" borderId="37" xfId="1" applyFont="1" applyBorder="1" applyProtection="1">
      <protection locked="0"/>
    </xf>
    <xf numFmtId="0" fontId="23" fillId="0" borderId="38" xfId="0" applyFont="1" applyBorder="1"/>
    <xf numFmtId="0" fontId="23" fillId="0" borderId="39" xfId="0" applyFont="1" applyBorder="1"/>
    <xf numFmtId="43" fontId="23" fillId="0" borderId="40" xfId="1" applyFont="1" applyBorder="1"/>
    <xf numFmtId="0" fontId="2" fillId="0" borderId="0" xfId="0" applyFont="1"/>
    <xf numFmtId="4" fontId="9" fillId="0" borderId="7" xfId="1" applyNumberFormat="1" applyFont="1" applyBorder="1"/>
    <xf numFmtId="0" fontId="16" fillId="2" borderId="0" xfId="0" applyFont="1" applyFill="1" applyAlignment="1" applyProtection="1">
      <alignment horizontal="left"/>
      <protection locked="0"/>
    </xf>
    <xf numFmtId="0" fontId="16" fillId="0" borderId="0" xfId="0" applyFont="1" applyAlignment="1">
      <alignment horizontal="left"/>
    </xf>
    <xf numFmtId="0" fontId="28" fillId="0" borderId="0" xfId="0" quotePrefix="1" applyFont="1" applyAlignment="1">
      <alignment horizontal="left" vertical="top"/>
    </xf>
    <xf numFmtId="165" fontId="16" fillId="0" borderId="0" xfId="0" applyNumberFormat="1" applyFont="1"/>
    <xf numFmtId="43" fontId="8" fillId="0" borderId="0" xfId="1" applyFont="1" applyFill="1" applyBorder="1" applyProtection="1"/>
    <xf numFmtId="0" fontId="0" fillId="0" borderId="0" xfId="0" applyAlignment="1">
      <alignment horizontal="left"/>
    </xf>
    <xf numFmtId="0" fontId="0" fillId="0" borderId="7" xfId="0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9" fillId="0" borderId="0" xfId="0" applyFont="1"/>
    <xf numFmtId="0" fontId="20" fillId="0" borderId="7" xfId="0" applyFont="1" applyBorder="1" applyAlignment="1">
      <alignment horizontal="center"/>
    </xf>
    <xf numFmtId="0" fontId="16" fillId="0" borderId="7" xfId="0" applyFont="1" applyBorder="1"/>
    <xf numFmtId="0" fontId="16" fillId="0" borderId="7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4" fontId="16" fillId="0" borderId="0" xfId="0" applyNumberFormat="1" applyFont="1" applyAlignment="1">
      <alignment horizontal="left"/>
    </xf>
    <xf numFmtId="0" fontId="16" fillId="0" borderId="7" xfId="0" applyFont="1" applyBorder="1" applyAlignment="1">
      <alignment horizontal="left"/>
    </xf>
    <xf numFmtId="0" fontId="28" fillId="0" borderId="7" xfId="0" quotePrefix="1" applyFont="1" applyBorder="1" applyAlignment="1">
      <alignment horizontal="left" vertical="top"/>
    </xf>
    <xf numFmtId="14" fontId="16" fillId="0" borderId="0" xfId="0" applyNumberFormat="1" applyFont="1" applyAlignment="1">
      <alignment horizontal="left"/>
    </xf>
    <xf numFmtId="0" fontId="16" fillId="0" borderId="0" xfId="0" quotePrefix="1" applyFont="1" applyAlignment="1">
      <alignment horizontal="left" vertical="top"/>
    </xf>
    <xf numFmtId="0" fontId="21" fillId="0" borderId="0" xfId="0" quotePrefix="1" applyFont="1" applyAlignment="1">
      <alignment horizontal="left" vertical="top"/>
    </xf>
    <xf numFmtId="0" fontId="16" fillId="0" borderId="0" xfId="0" quotePrefix="1" applyFont="1" applyAlignment="1">
      <alignment horizontal="left"/>
    </xf>
    <xf numFmtId="0" fontId="9" fillId="0" borderId="7" xfId="0" applyFont="1" applyBorder="1"/>
    <xf numFmtId="0" fontId="20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9" fillId="0" borderId="0" xfId="0" quotePrefix="1" applyFont="1" applyAlignment="1">
      <alignment horizontal="left" vertical="top"/>
    </xf>
    <xf numFmtId="0" fontId="25" fillId="0" borderId="8" xfId="0" applyFont="1" applyBorder="1"/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left" vertical="center"/>
    </xf>
    <xf numFmtId="0" fontId="26" fillId="0" borderId="0" xfId="0" quotePrefix="1" applyFont="1"/>
    <xf numFmtId="0" fontId="0" fillId="0" borderId="44" xfId="0" applyBorder="1" applyAlignment="1">
      <alignment horizontal="center"/>
    </xf>
    <xf numFmtId="0" fontId="15" fillId="0" borderId="25" xfId="0" applyFont="1" applyBorder="1"/>
    <xf numFmtId="0" fontId="0" fillId="0" borderId="25" xfId="0" applyBorder="1"/>
    <xf numFmtId="0" fontId="0" fillId="0" borderId="26" xfId="0" applyBorder="1"/>
    <xf numFmtId="12" fontId="16" fillId="0" borderId="0" xfId="0" applyNumberFormat="1" applyFont="1"/>
    <xf numFmtId="165" fontId="28" fillId="2" borderId="0" xfId="0" applyNumberFormat="1" applyFont="1" applyFill="1"/>
    <xf numFmtId="0" fontId="0" fillId="0" borderId="10" xfId="0" applyBorder="1" applyAlignment="1">
      <alignment horizontal="center" vertical="center"/>
    </xf>
    <xf numFmtId="0" fontId="16" fillId="0" borderId="11" xfId="0" applyFont="1" applyBorder="1"/>
    <xf numFmtId="0" fontId="17" fillId="0" borderId="11" xfId="0" applyFont="1" applyBorder="1"/>
    <xf numFmtId="0" fontId="0" fillId="0" borderId="17" xfId="0" applyBorder="1"/>
    <xf numFmtId="0" fontId="0" fillId="0" borderId="44" xfId="0" applyBorder="1" applyAlignment="1">
      <alignment horizontal="center" vertical="center"/>
    </xf>
    <xf numFmtId="0" fontId="16" fillId="0" borderId="25" xfId="0" applyFont="1" applyBorder="1"/>
    <xf numFmtId="0" fontId="17" fillId="0" borderId="25" xfId="0" applyFont="1" applyBorder="1"/>
    <xf numFmtId="165" fontId="16" fillId="0" borderId="11" xfId="0" applyNumberFormat="1" applyFont="1" applyBorder="1"/>
    <xf numFmtId="0" fontId="0" fillId="0" borderId="25" xfId="0" applyBorder="1" applyAlignment="1">
      <alignment horizontal="center" vertical="center"/>
    </xf>
    <xf numFmtId="165" fontId="16" fillId="0" borderId="25" xfId="0" applyNumberFormat="1" applyFont="1" applyBorder="1"/>
    <xf numFmtId="4" fontId="8" fillId="0" borderId="25" xfId="1" applyNumberFormat="1" applyFont="1" applyFill="1" applyBorder="1" applyProtection="1"/>
    <xf numFmtId="4" fontId="8" fillId="0" borderId="0" xfId="1" applyNumberFormat="1" applyFont="1" applyFill="1" applyBorder="1" applyProtection="1"/>
    <xf numFmtId="0" fontId="0" fillId="0" borderId="25" xfId="0" applyBorder="1" applyAlignment="1">
      <alignment horizontal="center"/>
    </xf>
    <xf numFmtId="43" fontId="8" fillId="0" borderId="25" xfId="1" applyFont="1" applyBorder="1" applyProtection="1"/>
    <xf numFmtId="43" fontId="8" fillId="0" borderId="0" xfId="1" applyFont="1" applyBorder="1" applyProtection="1"/>
    <xf numFmtId="0" fontId="0" fillId="0" borderId="46" xfId="0" applyBorder="1"/>
    <xf numFmtId="0" fontId="19" fillId="0" borderId="47" xfId="0" applyFont="1" applyBorder="1"/>
    <xf numFmtId="0" fontId="0" fillId="0" borderId="47" xfId="0" applyBorder="1"/>
    <xf numFmtId="0" fontId="0" fillId="0" borderId="48" xfId="0" applyBorder="1"/>
    <xf numFmtId="0" fontId="15" fillId="0" borderId="47" xfId="0" applyFont="1" applyBorder="1"/>
    <xf numFmtId="0" fontId="16" fillId="0" borderId="47" xfId="0" applyFont="1" applyBorder="1"/>
    <xf numFmtId="0" fontId="16" fillId="0" borderId="48" xfId="0" applyFont="1" applyBorder="1"/>
    <xf numFmtId="0" fontId="20" fillId="0" borderId="47" xfId="0" applyFont="1" applyBorder="1"/>
    <xf numFmtId="4" fontId="9" fillId="0" borderId="0" xfId="1" applyNumberFormat="1" applyFont="1" applyBorder="1"/>
    <xf numFmtId="0" fontId="0" fillId="0" borderId="0" xfId="0" applyAlignment="1">
      <alignment horizontal="right"/>
    </xf>
    <xf numFmtId="0" fontId="13" fillId="0" borderId="3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0" fillId="2" borderId="0" xfId="0" applyFont="1" applyFill="1" applyAlignment="1" applyProtection="1">
      <alignment vertical="center"/>
      <protection locked="0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46" xfId="0" applyBorder="1" applyAlignment="1">
      <alignment vertical="center"/>
    </xf>
    <xf numFmtId="0" fontId="20" fillId="2" borderId="0" xfId="0" applyFont="1" applyFill="1" applyAlignment="1" applyProtection="1">
      <alignment textRotation="120"/>
      <protection locked="0"/>
    </xf>
    <xf numFmtId="0" fontId="20" fillId="2" borderId="6" xfId="0" applyFont="1" applyFill="1" applyBorder="1" applyAlignment="1" applyProtection="1">
      <alignment vertical="center"/>
      <protection locked="0"/>
    </xf>
    <xf numFmtId="0" fontId="20" fillId="2" borderId="6" xfId="0" applyFont="1" applyFill="1" applyBorder="1" applyProtection="1">
      <protection locked="0"/>
    </xf>
    <xf numFmtId="0" fontId="16" fillId="0" borderId="8" xfId="0" applyFont="1" applyBorder="1" applyAlignment="1">
      <alignment horizontal="center" vertical="center"/>
    </xf>
    <xf numFmtId="0" fontId="18" fillId="0" borderId="52" xfId="0" applyFont="1" applyBorder="1"/>
    <xf numFmtId="0" fontId="0" fillId="0" borderId="52" xfId="0" applyBorder="1"/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8" xfId="0" applyFont="1" applyBorder="1" applyAlignment="1">
      <alignment vertical="center"/>
    </xf>
    <xf numFmtId="43" fontId="8" fillId="0" borderId="52" xfId="1" applyFont="1" applyFill="1" applyBorder="1" applyProtection="1"/>
    <xf numFmtId="4" fontId="8" fillId="2" borderId="52" xfId="1" applyNumberFormat="1" applyFont="1" applyFill="1" applyBorder="1" applyProtection="1">
      <protection locked="0"/>
    </xf>
    <xf numFmtId="4" fontId="8" fillId="0" borderId="53" xfId="1" applyNumberFormat="1" applyFont="1" applyFill="1" applyBorder="1" applyProtection="1"/>
    <xf numFmtId="4" fontId="8" fillId="0" borderId="52" xfId="1" applyNumberFormat="1" applyFont="1" applyFill="1" applyBorder="1" applyProtection="1"/>
    <xf numFmtId="4" fontId="8" fillId="2" borderId="53" xfId="1" applyNumberFormat="1" applyFont="1" applyFill="1" applyBorder="1" applyProtection="1">
      <protection locked="0"/>
    </xf>
    <xf numFmtId="0" fontId="0" fillId="0" borderId="8" xfId="0" applyBorder="1" applyAlignment="1">
      <alignment vertical="center"/>
    </xf>
    <xf numFmtId="43" fontId="8" fillId="0" borderId="52" xfId="1" applyFont="1" applyBorder="1" applyProtection="1"/>
    <xf numFmtId="43" fontId="8" fillId="0" borderId="11" xfId="1" applyFont="1" applyBorder="1" applyProtection="1"/>
    <xf numFmtId="0" fontId="38" fillId="0" borderId="52" xfId="0" applyFont="1" applyBorder="1"/>
    <xf numFmtId="0" fontId="40" fillId="2" borderId="0" xfId="0" applyFont="1" applyFill="1" applyProtection="1">
      <protection locked="0"/>
    </xf>
    <xf numFmtId="0" fontId="42" fillId="0" borderId="0" xfId="0" applyFont="1" applyAlignment="1">
      <alignment horizontal="left" vertical="center"/>
    </xf>
    <xf numFmtId="0" fontId="39" fillId="0" borderId="0" xfId="0" applyFont="1"/>
    <xf numFmtId="0" fontId="42" fillId="0" borderId="0" xfId="0" applyFont="1"/>
    <xf numFmtId="0" fontId="39" fillId="0" borderId="8" xfId="0" applyFont="1" applyBorder="1"/>
    <xf numFmtId="0" fontId="43" fillId="0" borderId="0" xfId="0" applyFont="1" applyAlignment="1">
      <alignment horizontal="left" vertical="center"/>
    </xf>
    <xf numFmtId="0" fontId="43" fillId="0" borderId="0" xfId="0" applyFont="1"/>
    <xf numFmtId="0" fontId="43" fillId="0" borderId="8" xfId="0" applyFont="1" applyBorder="1"/>
    <xf numFmtId="0" fontId="41" fillId="0" borderId="7" xfId="0" applyFont="1" applyBorder="1"/>
    <xf numFmtId="0" fontId="41" fillId="0" borderId="17" xfId="0" applyFont="1" applyBorder="1"/>
    <xf numFmtId="0" fontId="44" fillId="0" borderId="7" xfId="0" applyFont="1" applyBorder="1" applyAlignment="1">
      <alignment horizontal="center"/>
    </xf>
    <xf numFmtId="43" fontId="41" fillId="0" borderId="7" xfId="1" applyFont="1" applyBorder="1" applyProtection="1"/>
    <xf numFmtId="4" fontId="41" fillId="0" borderId="7" xfId="1" applyNumberFormat="1" applyFont="1" applyFill="1" applyBorder="1" applyProtection="1"/>
    <xf numFmtId="4" fontId="41" fillId="2" borderId="52" xfId="1" applyNumberFormat="1" applyFont="1" applyFill="1" applyBorder="1" applyProtection="1">
      <protection locked="0"/>
    </xf>
    <xf numFmtId="4" fontId="41" fillId="0" borderId="53" xfId="1" applyNumberFormat="1" applyFont="1" applyFill="1" applyBorder="1" applyProtection="1"/>
    <xf numFmtId="4" fontId="41" fillId="0" borderId="52" xfId="1" applyNumberFormat="1" applyFont="1" applyFill="1" applyBorder="1" applyProtection="1"/>
    <xf numFmtId="4" fontId="41" fillId="2" borderId="53" xfId="1" applyNumberFormat="1" applyFont="1" applyFill="1" applyBorder="1" applyProtection="1">
      <protection locked="0"/>
    </xf>
    <xf numFmtId="0" fontId="45" fillId="0" borderId="0" xfId="0" applyFont="1"/>
    <xf numFmtId="0" fontId="38" fillId="0" borderId="0" xfId="0" applyFont="1"/>
    <xf numFmtId="43" fontId="38" fillId="0" borderId="7" xfId="1" applyFont="1" applyFill="1" applyBorder="1" applyProtection="1"/>
    <xf numFmtId="43" fontId="38" fillId="0" borderId="52" xfId="1" applyFont="1" applyFill="1" applyBorder="1" applyProtection="1"/>
    <xf numFmtId="0" fontId="38" fillId="0" borderId="7" xfId="0" applyFont="1" applyBorder="1"/>
    <xf numFmtId="0" fontId="16" fillId="2" borderId="0" xfId="0" applyFont="1" applyFill="1" applyAlignment="1" applyProtection="1">
      <alignment horizontal="left"/>
      <protection locked="0"/>
    </xf>
    <xf numFmtId="165" fontId="16" fillId="2" borderId="0" xfId="0" applyNumberFormat="1" applyFont="1" applyFill="1" applyAlignment="1" applyProtection="1">
      <alignment horizontal="left"/>
      <protection locked="0"/>
    </xf>
    <xf numFmtId="4" fontId="16" fillId="2" borderId="42" xfId="0" applyNumberFormat="1" applyFont="1" applyFill="1" applyBorder="1" applyAlignment="1" applyProtection="1">
      <alignment horizontal="center"/>
      <protection locked="0"/>
    </xf>
    <xf numFmtId="4" fontId="16" fillId="2" borderId="43" xfId="0" applyNumberFormat="1" applyFont="1" applyFill="1" applyBorder="1" applyAlignment="1" applyProtection="1">
      <alignment horizontal="center"/>
      <protection locked="0"/>
    </xf>
    <xf numFmtId="165" fontId="16" fillId="2" borderId="42" xfId="0" applyNumberFormat="1" applyFont="1" applyFill="1" applyBorder="1" applyAlignment="1" applyProtection="1">
      <alignment horizontal="center"/>
      <protection locked="0"/>
    </xf>
    <xf numFmtId="165" fontId="16" fillId="2" borderId="43" xfId="0" applyNumberFormat="1" applyFont="1" applyFill="1" applyBorder="1" applyAlignment="1" applyProtection="1">
      <alignment horizontal="center"/>
      <protection locked="0"/>
    </xf>
    <xf numFmtId="49" fontId="16" fillId="0" borderId="0" xfId="0" applyNumberFormat="1" applyFont="1" applyAlignment="1">
      <alignment horizontal="left"/>
    </xf>
    <xf numFmtId="0" fontId="0" fillId="2" borderId="23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14" fillId="0" borderId="24" xfId="0" applyFont="1" applyBorder="1" applyAlignment="1">
      <alignment horizontal="left"/>
    </xf>
    <xf numFmtId="0" fontId="14" fillId="0" borderId="25" xfId="0" applyFont="1" applyBorder="1" applyAlignment="1">
      <alignment horizontal="left"/>
    </xf>
    <xf numFmtId="0" fontId="14" fillId="0" borderId="26" xfId="0" applyFont="1" applyBorder="1" applyAlignment="1">
      <alignment horizontal="left"/>
    </xf>
    <xf numFmtId="0" fontId="0" fillId="2" borderId="27" xfId="0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14" fontId="16" fillId="2" borderId="0" xfId="0" applyNumberFormat="1" applyFont="1" applyFill="1" applyAlignment="1" applyProtection="1">
      <alignment horizontal="left"/>
      <protection locked="0"/>
    </xf>
    <xf numFmtId="4" fontId="16" fillId="2" borderId="0" xfId="0" applyNumberFormat="1" applyFont="1" applyFill="1" applyAlignment="1" applyProtection="1">
      <alignment horizontal="left"/>
      <protection locked="0"/>
    </xf>
    <xf numFmtId="0" fontId="2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4" fillId="0" borderId="0" xfId="0" applyFont="1" applyAlignment="1">
      <alignment horizontal="left"/>
    </xf>
    <xf numFmtId="0" fontId="16" fillId="2" borderId="6" xfId="0" applyFont="1" applyFill="1" applyBorder="1" applyAlignment="1" applyProtection="1">
      <alignment horizontal="left"/>
      <protection locked="0"/>
    </xf>
    <xf numFmtId="164" fontId="0" fillId="2" borderId="0" xfId="0" applyNumberFormat="1" applyFill="1" applyAlignment="1" applyProtection="1">
      <alignment horizontal="left"/>
      <protection locked="0"/>
    </xf>
    <xf numFmtId="4" fontId="16" fillId="2" borderId="41" xfId="0" applyNumberFormat="1" applyFont="1" applyFill="1" applyBorder="1" applyAlignment="1" applyProtection="1">
      <alignment horizontal="right"/>
      <protection locked="0"/>
    </xf>
    <xf numFmtId="9" fontId="16" fillId="2" borderId="41" xfId="0" applyNumberFormat="1" applyFont="1" applyFill="1" applyBorder="1" applyAlignment="1" applyProtection="1">
      <alignment horizontal="right"/>
      <protection locked="0"/>
    </xf>
    <xf numFmtId="166" fontId="16" fillId="2" borderId="41" xfId="0" applyNumberFormat="1" applyFont="1" applyFill="1" applyBorder="1" applyAlignment="1" applyProtection="1">
      <alignment horizontal="right"/>
      <protection locked="0"/>
    </xf>
    <xf numFmtId="9" fontId="16" fillId="2" borderId="0" xfId="0" applyNumberFormat="1" applyFont="1" applyFill="1" applyAlignment="1" applyProtection="1">
      <alignment horizontal="left"/>
      <protection locked="0"/>
    </xf>
    <xf numFmtId="49" fontId="16" fillId="2" borderId="0" xfId="0" applyNumberFormat="1" applyFont="1" applyFill="1" applyAlignment="1" applyProtection="1">
      <alignment horizontal="left"/>
      <protection locked="0"/>
    </xf>
    <xf numFmtId="0" fontId="16" fillId="2" borderId="11" xfId="0" applyFont="1" applyFill="1" applyBorder="1" applyAlignment="1" applyProtection="1">
      <alignment horizontal="left"/>
      <protection locked="0"/>
    </xf>
    <xf numFmtId="166" fontId="16" fillId="2" borderId="0" xfId="0" applyNumberFormat="1" applyFont="1" applyFill="1" applyAlignment="1" applyProtection="1">
      <alignment horizontal="left"/>
      <protection locked="0"/>
    </xf>
    <xf numFmtId="17" fontId="16" fillId="2" borderId="0" xfId="0" applyNumberFormat="1" applyFont="1" applyFill="1" applyAlignment="1" applyProtection="1">
      <alignment horizontal="left"/>
      <protection locked="0"/>
    </xf>
    <xf numFmtId="0" fontId="16" fillId="2" borderId="0" xfId="0" quotePrefix="1" applyFont="1" applyFill="1" applyAlignment="1" applyProtection="1">
      <alignment horizontal="left"/>
      <protection locked="0"/>
    </xf>
    <xf numFmtId="0" fontId="16" fillId="0" borderId="0" xfId="0" applyFont="1" applyAlignment="1">
      <alignment horizontal="left"/>
    </xf>
    <xf numFmtId="0" fontId="16" fillId="2" borderId="0" xfId="0" quotePrefix="1" applyFont="1" applyFill="1" applyAlignment="1" applyProtection="1">
      <alignment horizontal="left" vertical="top"/>
      <protection locked="0"/>
    </xf>
    <xf numFmtId="0" fontId="16" fillId="2" borderId="8" xfId="0" applyFont="1" applyFill="1" applyBorder="1" applyAlignment="1" applyProtection="1">
      <alignment horizontal="left"/>
      <protection locked="0"/>
    </xf>
    <xf numFmtId="0" fontId="16" fillId="0" borderId="8" xfId="0" applyFont="1" applyBorder="1" applyAlignment="1">
      <alignment horizontal="left"/>
    </xf>
    <xf numFmtId="14" fontId="16" fillId="2" borderId="8" xfId="0" applyNumberFormat="1" applyFont="1" applyFill="1" applyBorder="1" applyAlignment="1" applyProtection="1">
      <alignment horizontal="left"/>
      <protection locked="0"/>
    </xf>
    <xf numFmtId="0" fontId="28" fillId="0" borderId="0" xfId="0" quotePrefix="1" applyFont="1" applyAlignment="1">
      <alignment horizontal="left" vertical="top"/>
    </xf>
    <xf numFmtId="0" fontId="28" fillId="0" borderId="6" xfId="0" quotePrefix="1" applyFont="1" applyBorder="1" applyAlignment="1">
      <alignment horizontal="left" vertical="top"/>
    </xf>
    <xf numFmtId="0" fontId="16" fillId="2" borderId="8" xfId="0" quotePrefix="1" applyFont="1" applyFill="1" applyBorder="1" applyAlignment="1" applyProtection="1">
      <alignment horizontal="left"/>
      <protection locked="0"/>
    </xf>
    <xf numFmtId="0" fontId="16" fillId="2" borderId="0" xfId="0" applyFont="1" applyFill="1" applyProtection="1">
      <protection locked="0"/>
    </xf>
    <xf numFmtId="0" fontId="16" fillId="0" borderId="6" xfId="0" applyFont="1" applyBorder="1" applyAlignment="1">
      <alignment horizontal="left"/>
    </xf>
    <xf numFmtId="0" fontId="0" fillId="0" borderId="0" xfId="0" applyAlignment="1" applyProtection="1">
      <alignment horizontal="left" vertical="top"/>
      <protection locked="0"/>
    </xf>
    <xf numFmtId="0" fontId="0" fillId="0" borderId="49" xfId="0" applyBorder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0" fontId="16" fillId="2" borderId="50" xfId="0" quotePrefix="1" applyFont="1" applyFill="1" applyBorder="1" applyAlignment="1" applyProtection="1">
      <alignment horizontal="right" vertical="top"/>
      <protection locked="0"/>
    </xf>
    <xf numFmtId="0" fontId="0" fillId="0" borderId="51" xfId="0" applyBorder="1" applyAlignment="1">
      <alignment horizontal="right" vertical="top"/>
    </xf>
    <xf numFmtId="0" fontId="0" fillId="0" borderId="51" xfId="0" applyBorder="1" applyAlignment="1" applyProtection="1">
      <alignment horizontal="right" vertical="top"/>
      <protection locked="0"/>
    </xf>
    <xf numFmtId="0" fontId="0" fillId="0" borderId="49" xfId="0" applyBorder="1" applyAlignment="1">
      <alignment horizontal="left" vertical="top"/>
    </xf>
    <xf numFmtId="0" fontId="16" fillId="0" borderId="0" xfId="0" quotePrefix="1" applyFont="1" applyAlignment="1">
      <alignment horizontal="left" vertical="top"/>
    </xf>
    <xf numFmtId="0" fontId="16" fillId="0" borderId="0" xfId="0" quotePrefix="1" applyFont="1" applyAlignment="1">
      <alignment horizontal="right" vertical="top"/>
    </xf>
    <xf numFmtId="0" fontId="0" fillId="0" borderId="0" xfId="0" applyAlignment="1">
      <alignment horizontal="right" vertical="top"/>
    </xf>
    <xf numFmtId="4" fontId="16" fillId="0" borderId="0" xfId="0" applyNumberFormat="1" applyFont="1" applyAlignment="1">
      <alignment horizontal="left"/>
    </xf>
    <xf numFmtId="4" fontId="16" fillId="0" borderId="0" xfId="0" applyNumberFormat="1" applyFont="1" applyAlignment="1">
      <alignment horizontal="right"/>
    </xf>
    <xf numFmtId="14" fontId="16" fillId="0" borderId="0" xfId="0" applyNumberFormat="1" applyFont="1" applyAlignment="1">
      <alignment horizontal="left"/>
    </xf>
    <xf numFmtId="14" fontId="16" fillId="0" borderId="8" xfId="0" applyNumberFormat="1" applyFont="1" applyBorder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16" fillId="0" borderId="0" xfId="0" applyNumberFormat="1" applyFont="1" applyAlignment="1">
      <alignment horizontal="left"/>
    </xf>
    <xf numFmtId="0" fontId="16" fillId="0" borderId="0" xfId="0" quotePrefix="1" applyFont="1" applyAlignment="1">
      <alignment horizontal="left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31" fillId="2" borderId="28" xfId="0" applyFont="1" applyFill="1" applyBorder="1" applyAlignment="1" applyProtection="1">
      <alignment horizontal="left" vertical="center"/>
      <protection locked="0"/>
    </xf>
    <xf numFmtId="0" fontId="34" fillId="0" borderId="0" xfId="0" applyFont="1" applyAlignment="1">
      <alignment horizontal="left" wrapText="1"/>
    </xf>
    <xf numFmtId="0" fontId="31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0" fillId="2" borderId="8" xfId="0" applyFill="1" applyBorder="1" applyAlignment="1" applyProtection="1">
      <alignment horizontal="left"/>
      <protection locked="0"/>
    </xf>
    <xf numFmtId="0" fontId="31" fillId="2" borderId="8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2" borderId="8" xfId="0" applyFill="1" applyBorder="1" applyProtection="1">
      <protection locked="0"/>
    </xf>
    <xf numFmtId="0" fontId="0" fillId="0" borderId="0" xfId="0" applyAlignment="1" applyProtection="1">
      <alignment horizontal="left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fmlaLink="$O$272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$O$274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noThreeD="1"/>
</file>

<file path=xl/ctrlProps/ctrlProp129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fmlaLink="$O$273" lockText="1" noThreeD="1"/>
</file>

<file path=xl/ctrlProps/ctrlProp130.xml><?xml version="1.0" encoding="utf-8"?>
<formControlPr xmlns="http://schemas.microsoft.com/office/spreadsheetml/2009/9/main" objectType="CheckBox" noThreeD="1"/>
</file>

<file path=xl/ctrlProps/ctrlProp131.xml><?xml version="1.0" encoding="utf-8"?>
<formControlPr xmlns="http://schemas.microsoft.com/office/spreadsheetml/2009/9/main" objectType="CheckBox" noThreeD="1"/>
</file>

<file path=xl/ctrlProps/ctrlProp132.xml><?xml version="1.0" encoding="utf-8"?>
<formControlPr xmlns="http://schemas.microsoft.com/office/spreadsheetml/2009/9/main" objectType="CheckBox" noThreeD="1"/>
</file>

<file path=xl/ctrlProps/ctrlProp133.xml><?xml version="1.0" encoding="utf-8"?>
<formControlPr xmlns="http://schemas.microsoft.com/office/spreadsheetml/2009/9/main" objectType="CheckBox" noThreeD="1"/>
</file>

<file path=xl/ctrlProps/ctrlProp134.xml><?xml version="1.0" encoding="utf-8"?>
<formControlPr xmlns="http://schemas.microsoft.com/office/spreadsheetml/2009/9/main" objectType="CheckBox" noThreeD="1"/>
</file>

<file path=xl/ctrlProps/ctrlProp135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fmlaLink="$O$276" lockText="1" noThreeD="1"/>
</file>

<file path=xl/ctrlProps/ctrlProp15.xml><?xml version="1.0" encoding="utf-8"?>
<formControlPr xmlns="http://schemas.microsoft.com/office/spreadsheetml/2009/9/main" objectType="CheckBox" fmlaLink="$O$278" lockText="1" noThreeD="1"/>
</file>

<file path=xl/ctrlProps/ctrlProp16.xml><?xml version="1.0" encoding="utf-8"?>
<formControlPr xmlns="http://schemas.microsoft.com/office/spreadsheetml/2009/9/main" objectType="CheckBox" fmlaLink="$O$283" lockText="1" noThreeD="1"/>
</file>

<file path=xl/ctrlProps/ctrlProp17.xml><?xml version="1.0" encoding="utf-8"?>
<formControlPr xmlns="http://schemas.microsoft.com/office/spreadsheetml/2009/9/main" objectType="CheckBox" fmlaLink="$O$281" lockText="1" noThreeD="1"/>
</file>

<file path=xl/ctrlProps/ctrlProp18.xml><?xml version="1.0" encoding="utf-8"?>
<formControlPr xmlns="http://schemas.microsoft.com/office/spreadsheetml/2009/9/main" objectType="CheckBox" fmlaLink="$O$279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fmlaLink="$A$389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fmlaLink="$E$389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fmlaLink="$O$212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fmlaLink="$O$207" lockText="1" noThreeD="1"/>
</file>

<file path=xl/ctrlProps/ctrlProp63.xml><?xml version="1.0" encoding="utf-8"?>
<formControlPr xmlns="http://schemas.microsoft.com/office/spreadsheetml/2009/9/main" objectType="CheckBox" fmlaLink="$O$196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fmlaLink="$O$188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fmlaLink="$O$180" lockText="1" noThreeD="1"/>
</file>

<file path=xl/ctrlProps/ctrlProp69.xml><?xml version="1.0" encoding="utf-8"?>
<formControlPr xmlns="http://schemas.microsoft.com/office/spreadsheetml/2009/9/main" objectType="CheckBox" fmlaLink="$O$173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fmlaLink="$O$168" lockText="1" noThreeD="1"/>
</file>

<file path=xl/ctrlProps/ctrlProp72.xml><?xml version="1.0" encoding="utf-8"?>
<formControlPr xmlns="http://schemas.microsoft.com/office/spreadsheetml/2009/9/main" objectType="CheckBox" fmlaLink="$O$163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fmlaLink="$O$158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26670</xdr:colOff>
      <xdr:row>82</xdr:row>
      <xdr:rowOff>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15398" y="18147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6</xdr:row>
      <xdr:rowOff>0</xdr:rowOff>
    </xdr:to>
    <xdr:pic>
      <xdr:nvPicPr>
        <xdr:cNvPr id="1309" name="Grafik 9" descr="K:\@KESB\logos_cmyk_def-03.png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308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217</xdr:row>
          <xdr:rowOff>161925</xdr:rowOff>
        </xdr:from>
        <xdr:to>
          <xdr:col>1</xdr:col>
          <xdr:colOff>266700</xdr:colOff>
          <xdr:row>219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223</xdr:row>
          <xdr:rowOff>161925</xdr:rowOff>
        </xdr:from>
        <xdr:to>
          <xdr:col>1</xdr:col>
          <xdr:colOff>266700</xdr:colOff>
          <xdr:row>225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235</xdr:row>
          <xdr:rowOff>161925</xdr:rowOff>
        </xdr:from>
        <xdr:to>
          <xdr:col>1</xdr:col>
          <xdr:colOff>266700</xdr:colOff>
          <xdr:row>237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217</xdr:row>
          <xdr:rowOff>161925</xdr:rowOff>
        </xdr:from>
        <xdr:to>
          <xdr:col>13</xdr:col>
          <xdr:colOff>266700</xdr:colOff>
          <xdr:row>219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223</xdr:row>
          <xdr:rowOff>161925</xdr:rowOff>
        </xdr:from>
        <xdr:to>
          <xdr:col>13</xdr:col>
          <xdr:colOff>266700</xdr:colOff>
          <xdr:row>225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235</xdr:row>
          <xdr:rowOff>161925</xdr:rowOff>
        </xdr:from>
        <xdr:to>
          <xdr:col>13</xdr:col>
          <xdr:colOff>266700</xdr:colOff>
          <xdr:row>237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244</xdr:row>
          <xdr:rowOff>161925</xdr:rowOff>
        </xdr:from>
        <xdr:to>
          <xdr:col>1</xdr:col>
          <xdr:colOff>266700</xdr:colOff>
          <xdr:row>246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244</xdr:row>
          <xdr:rowOff>161925</xdr:rowOff>
        </xdr:from>
        <xdr:to>
          <xdr:col>13</xdr:col>
          <xdr:colOff>266700</xdr:colOff>
          <xdr:row>246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250</xdr:row>
          <xdr:rowOff>161925</xdr:rowOff>
        </xdr:from>
        <xdr:to>
          <xdr:col>13</xdr:col>
          <xdr:colOff>266700</xdr:colOff>
          <xdr:row>252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250</xdr:row>
          <xdr:rowOff>161925</xdr:rowOff>
        </xdr:from>
        <xdr:to>
          <xdr:col>1</xdr:col>
          <xdr:colOff>266700</xdr:colOff>
          <xdr:row>252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270</xdr:row>
          <xdr:rowOff>161925</xdr:rowOff>
        </xdr:from>
        <xdr:to>
          <xdr:col>1</xdr:col>
          <xdr:colOff>266700</xdr:colOff>
          <xdr:row>272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272</xdr:row>
          <xdr:rowOff>161925</xdr:rowOff>
        </xdr:from>
        <xdr:to>
          <xdr:col>3</xdr:col>
          <xdr:colOff>266700</xdr:colOff>
          <xdr:row>274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271</xdr:row>
          <xdr:rowOff>161925</xdr:rowOff>
        </xdr:from>
        <xdr:to>
          <xdr:col>2</xdr:col>
          <xdr:colOff>266700</xdr:colOff>
          <xdr:row>273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274</xdr:row>
          <xdr:rowOff>161925</xdr:rowOff>
        </xdr:from>
        <xdr:to>
          <xdr:col>3</xdr:col>
          <xdr:colOff>266700</xdr:colOff>
          <xdr:row>276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276</xdr:row>
          <xdr:rowOff>161925</xdr:rowOff>
        </xdr:from>
        <xdr:to>
          <xdr:col>2</xdr:col>
          <xdr:colOff>266700</xdr:colOff>
          <xdr:row>278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281</xdr:row>
          <xdr:rowOff>161925</xdr:rowOff>
        </xdr:from>
        <xdr:to>
          <xdr:col>3</xdr:col>
          <xdr:colOff>266700</xdr:colOff>
          <xdr:row>283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279</xdr:row>
          <xdr:rowOff>161925</xdr:rowOff>
        </xdr:from>
        <xdr:to>
          <xdr:col>3</xdr:col>
          <xdr:colOff>266700</xdr:colOff>
          <xdr:row>281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277</xdr:row>
          <xdr:rowOff>161925</xdr:rowOff>
        </xdr:from>
        <xdr:to>
          <xdr:col>3</xdr:col>
          <xdr:colOff>266700</xdr:colOff>
          <xdr:row>279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286</xdr:row>
          <xdr:rowOff>161925</xdr:rowOff>
        </xdr:from>
        <xdr:to>
          <xdr:col>1</xdr:col>
          <xdr:colOff>266700</xdr:colOff>
          <xdr:row>288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286</xdr:row>
          <xdr:rowOff>161925</xdr:rowOff>
        </xdr:from>
        <xdr:to>
          <xdr:col>13</xdr:col>
          <xdr:colOff>266700</xdr:colOff>
          <xdr:row>288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294</xdr:row>
          <xdr:rowOff>161925</xdr:rowOff>
        </xdr:from>
        <xdr:to>
          <xdr:col>1</xdr:col>
          <xdr:colOff>266700</xdr:colOff>
          <xdr:row>296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294</xdr:row>
          <xdr:rowOff>161925</xdr:rowOff>
        </xdr:from>
        <xdr:to>
          <xdr:col>13</xdr:col>
          <xdr:colOff>266700</xdr:colOff>
          <xdr:row>296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301</xdr:row>
          <xdr:rowOff>161925</xdr:rowOff>
        </xdr:from>
        <xdr:to>
          <xdr:col>1</xdr:col>
          <xdr:colOff>266700</xdr:colOff>
          <xdr:row>303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301</xdr:row>
          <xdr:rowOff>161925</xdr:rowOff>
        </xdr:from>
        <xdr:to>
          <xdr:col>13</xdr:col>
          <xdr:colOff>266700</xdr:colOff>
          <xdr:row>303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305</xdr:row>
          <xdr:rowOff>161925</xdr:rowOff>
        </xdr:from>
        <xdr:to>
          <xdr:col>1</xdr:col>
          <xdr:colOff>266700</xdr:colOff>
          <xdr:row>307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1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305</xdr:row>
          <xdr:rowOff>161925</xdr:rowOff>
        </xdr:from>
        <xdr:to>
          <xdr:col>13</xdr:col>
          <xdr:colOff>266700</xdr:colOff>
          <xdr:row>307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312</xdr:row>
          <xdr:rowOff>161925</xdr:rowOff>
        </xdr:from>
        <xdr:to>
          <xdr:col>1</xdr:col>
          <xdr:colOff>266700</xdr:colOff>
          <xdr:row>314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312</xdr:row>
          <xdr:rowOff>161925</xdr:rowOff>
        </xdr:from>
        <xdr:to>
          <xdr:col>13</xdr:col>
          <xdr:colOff>266700</xdr:colOff>
          <xdr:row>314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326</xdr:row>
          <xdr:rowOff>161925</xdr:rowOff>
        </xdr:from>
        <xdr:to>
          <xdr:col>1</xdr:col>
          <xdr:colOff>266700</xdr:colOff>
          <xdr:row>328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326</xdr:row>
          <xdr:rowOff>161925</xdr:rowOff>
        </xdr:from>
        <xdr:to>
          <xdr:col>13</xdr:col>
          <xdr:colOff>266700</xdr:colOff>
          <xdr:row>328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1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338</xdr:row>
          <xdr:rowOff>161925</xdr:rowOff>
        </xdr:from>
        <xdr:to>
          <xdr:col>1</xdr:col>
          <xdr:colOff>266700</xdr:colOff>
          <xdr:row>340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338</xdr:row>
          <xdr:rowOff>161925</xdr:rowOff>
        </xdr:from>
        <xdr:to>
          <xdr:col>13</xdr:col>
          <xdr:colOff>266700</xdr:colOff>
          <xdr:row>340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1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345</xdr:row>
          <xdr:rowOff>161925</xdr:rowOff>
        </xdr:from>
        <xdr:to>
          <xdr:col>1</xdr:col>
          <xdr:colOff>266700</xdr:colOff>
          <xdr:row>347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1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345</xdr:row>
          <xdr:rowOff>161925</xdr:rowOff>
        </xdr:from>
        <xdr:to>
          <xdr:col>13</xdr:col>
          <xdr:colOff>266700</xdr:colOff>
          <xdr:row>347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1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355</xdr:row>
          <xdr:rowOff>161925</xdr:rowOff>
        </xdr:from>
        <xdr:to>
          <xdr:col>1</xdr:col>
          <xdr:colOff>266700</xdr:colOff>
          <xdr:row>357</xdr:row>
          <xdr:rowOff>28575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1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355</xdr:row>
          <xdr:rowOff>161925</xdr:rowOff>
        </xdr:from>
        <xdr:to>
          <xdr:col>13</xdr:col>
          <xdr:colOff>266700</xdr:colOff>
          <xdr:row>357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363</xdr:row>
          <xdr:rowOff>161925</xdr:rowOff>
        </xdr:from>
        <xdr:to>
          <xdr:col>1</xdr:col>
          <xdr:colOff>266700</xdr:colOff>
          <xdr:row>365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363</xdr:row>
          <xdr:rowOff>161925</xdr:rowOff>
        </xdr:from>
        <xdr:to>
          <xdr:col>13</xdr:col>
          <xdr:colOff>266700</xdr:colOff>
          <xdr:row>365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386</xdr:row>
          <xdr:rowOff>161925</xdr:rowOff>
        </xdr:from>
        <xdr:to>
          <xdr:col>0</xdr:col>
          <xdr:colOff>266700</xdr:colOff>
          <xdr:row>388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386</xdr:row>
          <xdr:rowOff>161925</xdr:rowOff>
        </xdr:from>
        <xdr:to>
          <xdr:col>4</xdr:col>
          <xdr:colOff>266700</xdr:colOff>
          <xdr:row>388</xdr:row>
          <xdr:rowOff>28575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398</xdr:row>
          <xdr:rowOff>161925</xdr:rowOff>
        </xdr:from>
        <xdr:to>
          <xdr:col>0</xdr:col>
          <xdr:colOff>266700</xdr:colOff>
          <xdr:row>400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399</xdr:row>
          <xdr:rowOff>161925</xdr:rowOff>
        </xdr:from>
        <xdr:to>
          <xdr:col>0</xdr:col>
          <xdr:colOff>266700</xdr:colOff>
          <xdr:row>401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1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400</xdr:row>
          <xdr:rowOff>161925</xdr:rowOff>
        </xdr:from>
        <xdr:to>
          <xdr:col>0</xdr:col>
          <xdr:colOff>266700</xdr:colOff>
          <xdr:row>402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1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401</xdr:row>
          <xdr:rowOff>161925</xdr:rowOff>
        </xdr:from>
        <xdr:to>
          <xdr:col>0</xdr:col>
          <xdr:colOff>266700</xdr:colOff>
          <xdr:row>403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402</xdr:row>
          <xdr:rowOff>161925</xdr:rowOff>
        </xdr:from>
        <xdr:to>
          <xdr:col>0</xdr:col>
          <xdr:colOff>266700</xdr:colOff>
          <xdr:row>404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403</xdr:row>
          <xdr:rowOff>161925</xdr:rowOff>
        </xdr:from>
        <xdr:to>
          <xdr:col>0</xdr:col>
          <xdr:colOff>266700</xdr:colOff>
          <xdr:row>405</xdr:row>
          <xdr:rowOff>28575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404</xdr:row>
          <xdr:rowOff>161925</xdr:rowOff>
        </xdr:from>
        <xdr:to>
          <xdr:col>0</xdr:col>
          <xdr:colOff>266700</xdr:colOff>
          <xdr:row>406</xdr:row>
          <xdr:rowOff>28575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1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405</xdr:row>
          <xdr:rowOff>161925</xdr:rowOff>
        </xdr:from>
        <xdr:to>
          <xdr:col>0</xdr:col>
          <xdr:colOff>266700</xdr:colOff>
          <xdr:row>407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406</xdr:row>
          <xdr:rowOff>161925</xdr:rowOff>
        </xdr:from>
        <xdr:to>
          <xdr:col>0</xdr:col>
          <xdr:colOff>266700</xdr:colOff>
          <xdr:row>408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1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407</xdr:row>
          <xdr:rowOff>161925</xdr:rowOff>
        </xdr:from>
        <xdr:to>
          <xdr:col>0</xdr:col>
          <xdr:colOff>266700</xdr:colOff>
          <xdr:row>409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1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408</xdr:row>
          <xdr:rowOff>161925</xdr:rowOff>
        </xdr:from>
        <xdr:to>
          <xdr:col>0</xdr:col>
          <xdr:colOff>266700</xdr:colOff>
          <xdr:row>410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1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409</xdr:row>
          <xdr:rowOff>161925</xdr:rowOff>
        </xdr:from>
        <xdr:to>
          <xdr:col>0</xdr:col>
          <xdr:colOff>266700</xdr:colOff>
          <xdr:row>411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1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410</xdr:row>
          <xdr:rowOff>161925</xdr:rowOff>
        </xdr:from>
        <xdr:to>
          <xdr:col>0</xdr:col>
          <xdr:colOff>266700</xdr:colOff>
          <xdr:row>412</xdr:row>
          <xdr:rowOff>28575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1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411</xdr:row>
          <xdr:rowOff>161925</xdr:rowOff>
        </xdr:from>
        <xdr:to>
          <xdr:col>0</xdr:col>
          <xdr:colOff>266700</xdr:colOff>
          <xdr:row>413</xdr:row>
          <xdr:rowOff>28575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1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412</xdr:row>
          <xdr:rowOff>161925</xdr:rowOff>
        </xdr:from>
        <xdr:to>
          <xdr:col>0</xdr:col>
          <xdr:colOff>266700</xdr:colOff>
          <xdr:row>414</xdr:row>
          <xdr:rowOff>28575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1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413</xdr:row>
          <xdr:rowOff>161925</xdr:rowOff>
        </xdr:from>
        <xdr:to>
          <xdr:col>0</xdr:col>
          <xdr:colOff>266700</xdr:colOff>
          <xdr:row>415</xdr:row>
          <xdr:rowOff>28575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1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414</xdr:row>
          <xdr:rowOff>161925</xdr:rowOff>
        </xdr:from>
        <xdr:to>
          <xdr:col>0</xdr:col>
          <xdr:colOff>266700</xdr:colOff>
          <xdr:row>416</xdr:row>
          <xdr:rowOff>28575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1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415</xdr:row>
          <xdr:rowOff>161925</xdr:rowOff>
        </xdr:from>
        <xdr:to>
          <xdr:col>0</xdr:col>
          <xdr:colOff>266700</xdr:colOff>
          <xdr:row>417</xdr:row>
          <xdr:rowOff>28575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1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416</xdr:row>
          <xdr:rowOff>161925</xdr:rowOff>
        </xdr:from>
        <xdr:to>
          <xdr:col>0</xdr:col>
          <xdr:colOff>266700</xdr:colOff>
          <xdr:row>418</xdr:row>
          <xdr:rowOff>28575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1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210</xdr:row>
          <xdr:rowOff>161925</xdr:rowOff>
        </xdr:from>
        <xdr:to>
          <xdr:col>1</xdr:col>
          <xdr:colOff>266700</xdr:colOff>
          <xdr:row>212</xdr:row>
          <xdr:rowOff>57150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1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205</xdr:row>
          <xdr:rowOff>161925</xdr:rowOff>
        </xdr:from>
        <xdr:to>
          <xdr:col>13</xdr:col>
          <xdr:colOff>266700</xdr:colOff>
          <xdr:row>207</xdr:row>
          <xdr:rowOff>57150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1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205</xdr:row>
          <xdr:rowOff>161925</xdr:rowOff>
        </xdr:from>
        <xdr:to>
          <xdr:col>1</xdr:col>
          <xdr:colOff>266700</xdr:colOff>
          <xdr:row>207</xdr:row>
          <xdr:rowOff>57150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1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194</xdr:row>
          <xdr:rowOff>161925</xdr:rowOff>
        </xdr:from>
        <xdr:to>
          <xdr:col>1</xdr:col>
          <xdr:colOff>266700</xdr:colOff>
          <xdr:row>196</xdr:row>
          <xdr:rowOff>57150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1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194</xdr:row>
          <xdr:rowOff>161925</xdr:rowOff>
        </xdr:from>
        <xdr:to>
          <xdr:col>13</xdr:col>
          <xdr:colOff>266700</xdr:colOff>
          <xdr:row>196</xdr:row>
          <xdr:rowOff>57150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1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186</xdr:row>
          <xdr:rowOff>161925</xdr:rowOff>
        </xdr:from>
        <xdr:to>
          <xdr:col>1</xdr:col>
          <xdr:colOff>266700</xdr:colOff>
          <xdr:row>188</xdr:row>
          <xdr:rowOff>57150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1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186</xdr:row>
          <xdr:rowOff>161925</xdr:rowOff>
        </xdr:from>
        <xdr:to>
          <xdr:col>13</xdr:col>
          <xdr:colOff>266700</xdr:colOff>
          <xdr:row>188</xdr:row>
          <xdr:rowOff>57150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1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178</xdr:row>
          <xdr:rowOff>161925</xdr:rowOff>
        </xdr:from>
        <xdr:to>
          <xdr:col>13</xdr:col>
          <xdr:colOff>266700</xdr:colOff>
          <xdr:row>180</xdr:row>
          <xdr:rowOff>57150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1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178</xdr:row>
          <xdr:rowOff>161925</xdr:rowOff>
        </xdr:from>
        <xdr:to>
          <xdr:col>1</xdr:col>
          <xdr:colOff>266700</xdr:colOff>
          <xdr:row>180</xdr:row>
          <xdr:rowOff>57150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1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171</xdr:row>
          <xdr:rowOff>161925</xdr:rowOff>
        </xdr:from>
        <xdr:to>
          <xdr:col>1</xdr:col>
          <xdr:colOff>266700</xdr:colOff>
          <xdr:row>173</xdr:row>
          <xdr:rowOff>57150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1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171</xdr:row>
          <xdr:rowOff>161925</xdr:rowOff>
        </xdr:from>
        <xdr:to>
          <xdr:col>13</xdr:col>
          <xdr:colOff>266700</xdr:colOff>
          <xdr:row>173</xdr:row>
          <xdr:rowOff>57150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1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166</xdr:row>
          <xdr:rowOff>161925</xdr:rowOff>
        </xdr:from>
        <xdr:to>
          <xdr:col>1</xdr:col>
          <xdr:colOff>266700</xdr:colOff>
          <xdr:row>168</xdr:row>
          <xdr:rowOff>57150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1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161</xdr:row>
          <xdr:rowOff>161925</xdr:rowOff>
        </xdr:from>
        <xdr:to>
          <xdr:col>1</xdr:col>
          <xdr:colOff>266700</xdr:colOff>
          <xdr:row>163</xdr:row>
          <xdr:rowOff>57150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1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161</xdr:row>
          <xdr:rowOff>161925</xdr:rowOff>
        </xdr:from>
        <xdr:to>
          <xdr:col>13</xdr:col>
          <xdr:colOff>266700</xdr:colOff>
          <xdr:row>163</xdr:row>
          <xdr:rowOff>57150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1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166</xdr:row>
          <xdr:rowOff>161925</xdr:rowOff>
        </xdr:from>
        <xdr:to>
          <xdr:col>13</xdr:col>
          <xdr:colOff>266700</xdr:colOff>
          <xdr:row>168</xdr:row>
          <xdr:rowOff>57150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1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156</xdr:row>
          <xdr:rowOff>161925</xdr:rowOff>
        </xdr:from>
        <xdr:to>
          <xdr:col>1</xdr:col>
          <xdr:colOff>266700</xdr:colOff>
          <xdr:row>158</xdr:row>
          <xdr:rowOff>28575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1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156</xdr:row>
          <xdr:rowOff>161925</xdr:rowOff>
        </xdr:from>
        <xdr:to>
          <xdr:col>13</xdr:col>
          <xdr:colOff>266700</xdr:colOff>
          <xdr:row>158</xdr:row>
          <xdr:rowOff>28575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1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149</xdr:row>
          <xdr:rowOff>161925</xdr:rowOff>
        </xdr:from>
        <xdr:to>
          <xdr:col>13</xdr:col>
          <xdr:colOff>266700</xdr:colOff>
          <xdr:row>151</xdr:row>
          <xdr:rowOff>28575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1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149</xdr:row>
          <xdr:rowOff>161925</xdr:rowOff>
        </xdr:from>
        <xdr:to>
          <xdr:col>1</xdr:col>
          <xdr:colOff>266700</xdr:colOff>
          <xdr:row>151</xdr:row>
          <xdr:rowOff>28575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1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143</xdr:row>
          <xdr:rowOff>161925</xdr:rowOff>
        </xdr:from>
        <xdr:to>
          <xdr:col>1</xdr:col>
          <xdr:colOff>266700</xdr:colOff>
          <xdr:row>145</xdr:row>
          <xdr:rowOff>28575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1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143</xdr:row>
          <xdr:rowOff>161925</xdr:rowOff>
        </xdr:from>
        <xdr:to>
          <xdr:col>13</xdr:col>
          <xdr:colOff>266700</xdr:colOff>
          <xdr:row>145</xdr:row>
          <xdr:rowOff>28575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1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138</xdr:row>
          <xdr:rowOff>161925</xdr:rowOff>
        </xdr:from>
        <xdr:to>
          <xdr:col>13</xdr:col>
          <xdr:colOff>266700</xdr:colOff>
          <xdr:row>140</xdr:row>
          <xdr:rowOff>28575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1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138</xdr:row>
          <xdr:rowOff>161925</xdr:rowOff>
        </xdr:from>
        <xdr:to>
          <xdr:col>1</xdr:col>
          <xdr:colOff>266700</xdr:colOff>
          <xdr:row>140</xdr:row>
          <xdr:rowOff>28575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1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130</xdr:row>
          <xdr:rowOff>161925</xdr:rowOff>
        </xdr:from>
        <xdr:to>
          <xdr:col>1</xdr:col>
          <xdr:colOff>266700</xdr:colOff>
          <xdr:row>132</xdr:row>
          <xdr:rowOff>28575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1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130</xdr:row>
          <xdr:rowOff>161925</xdr:rowOff>
        </xdr:from>
        <xdr:to>
          <xdr:col>13</xdr:col>
          <xdr:colOff>266700</xdr:colOff>
          <xdr:row>132</xdr:row>
          <xdr:rowOff>28575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1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123</xdr:row>
          <xdr:rowOff>161925</xdr:rowOff>
        </xdr:from>
        <xdr:to>
          <xdr:col>13</xdr:col>
          <xdr:colOff>266700</xdr:colOff>
          <xdr:row>125</xdr:row>
          <xdr:rowOff>28575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1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126</xdr:row>
          <xdr:rowOff>161925</xdr:rowOff>
        </xdr:from>
        <xdr:to>
          <xdr:col>9</xdr:col>
          <xdr:colOff>266700</xdr:colOff>
          <xdr:row>127</xdr:row>
          <xdr:rowOff>219075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1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126</xdr:row>
          <xdr:rowOff>161925</xdr:rowOff>
        </xdr:from>
        <xdr:to>
          <xdr:col>7</xdr:col>
          <xdr:colOff>266700</xdr:colOff>
          <xdr:row>127</xdr:row>
          <xdr:rowOff>219075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1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126</xdr:row>
          <xdr:rowOff>161925</xdr:rowOff>
        </xdr:from>
        <xdr:to>
          <xdr:col>5</xdr:col>
          <xdr:colOff>266700</xdr:colOff>
          <xdr:row>127</xdr:row>
          <xdr:rowOff>219075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1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123</xdr:row>
          <xdr:rowOff>161925</xdr:rowOff>
        </xdr:from>
        <xdr:to>
          <xdr:col>1</xdr:col>
          <xdr:colOff>266700</xdr:colOff>
          <xdr:row>125</xdr:row>
          <xdr:rowOff>28575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1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116</xdr:row>
          <xdr:rowOff>161925</xdr:rowOff>
        </xdr:from>
        <xdr:to>
          <xdr:col>13</xdr:col>
          <xdr:colOff>266700</xdr:colOff>
          <xdr:row>118</xdr:row>
          <xdr:rowOff>28575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1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119</xdr:row>
          <xdr:rowOff>161925</xdr:rowOff>
        </xdr:from>
        <xdr:to>
          <xdr:col>9</xdr:col>
          <xdr:colOff>266700</xdr:colOff>
          <xdr:row>120</xdr:row>
          <xdr:rowOff>219075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1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119</xdr:row>
          <xdr:rowOff>161925</xdr:rowOff>
        </xdr:from>
        <xdr:to>
          <xdr:col>7</xdr:col>
          <xdr:colOff>266700</xdr:colOff>
          <xdr:row>120</xdr:row>
          <xdr:rowOff>219075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1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119</xdr:row>
          <xdr:rowOff>161925</xdr:rowOff>
        </xdr:from>
        <xdr:to>
          <xdr:col>5</xdr:col>
          <xdr:colOff>266700</xdr:colOff>
          <xdr:row>120</xdr:row>
          <xdr:rowOff>219075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1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116</xdr:row>
          <xdr:rowOff>161925</xdr:rowOff>
        </xdr:from>
        <xdr:to>
          <xdr:col>1</xdr:col>
          <xdr:colOff>266700</xdr:colOff>
          <xdr:row>118</xdr:row>
          <xdr:rowOff>28575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1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109</xdr:row>
          <xdr:rowOff>161925</xdr:rowOff>
        </xdr:from>
        <xdr:to>
          <xdr:col>1</xdr:col>
          <xdr:colOff>266700</xdr:colOff>
          <xdr:row>111</xdr:row>
          <xdr:rowOff>28575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1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109</xdr:row>
          <xdr:rowOff>161925</xdr:rowOff>
        </xdr:from>
        <xdr:to>
          <xdr:col>13</xdr:col>
          <xdr:colOff>266700</xdr:colOff>
          <xdr:row>111</xdr:row>
          <xdr:rowOff>28575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1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112</xdr:row>
          <xdr:rowOff>161925</xdr:rowOff>
        </xdr:from>
        <xdr:to>
          <xdr:col>9</xdr:col>
          <xdr:colOff>266700</xdr:colOff>
          <xdr:row>113</xdr:row>
          <xdr:rowOff>219075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1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112</xdr:row>
          <xdr:rowOff>161925</xdr:rowOff>
        </xdr:from>
        <xdr:to>
          <xdr:col>7</xdr:col>
          <xdr:colOff>266700</xdr:colOff>
          <xdr:row>113</xdr:row>
          <xdr:rowOff>219075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1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112</xdr:row>
          <xdr:rowOff>161925</xdr:rowOff>
        </xdr:from>
        <xdr:to>
          <xdr:col>5</xdr:col>
          <xdr:colOff>266700</xdr:colOff>
          <xdr:row>113</xdr:row>
          <xdr:rowOff>219075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1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96</xdr:row>
          <xdr:rowOff>161925</xdr:rowOff>
        </xdr:from>
        <xdr:to>
          <xdr:col>13</xdr:col>
          <xdr:colOff>266700</xdr:colOff>
          <xdr:row>98</xdr:row>
          <xdr:rowOff>38100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1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96</xdr:row>
          <xdr:rowOff>161925</xdr:rowOff>
        </xdr:from>
        <xdr:to>
          <xdr:col>1</xdr:col>
          <xdr:colOff>266700</xdr:colOff>
          <xdr:row>98</xdr:row>
          <xdr:rowOff>38100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1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89</xdr:row>
          <xdr:rowOff>161925</xdr:rowOff>
        </xdr:from>
        <xdr:to>
          <xdr:col>13</xdr:col>
          <xdr:colOff>266700</xdr:colOff>
          <xdr:row>91</xdr:row>
          <xdr:rowOff>28575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1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89</xdr:row>
          <xdr:rowOff>161925</xdr:rowOff>
        </xdr:from>
        <xdr:to>
          <xdr:col>1</xdr:col>
          <xdr:colOff>266700</xdr:colOff>
          <xdr:row>91</xdr:row>
          <xdr:rowOff>28575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1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82</xdr:row>
          <xdr:rowOff>161925</xdr:rowOff>
        </xdr:from>
        <xdr:to>
          <xdr:col>1</xdr:col>
          <xdr:colOff>266700</xdr:colOff>
          <xdr:row>84</xdr:row>
          <xdr:rowOff>28575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1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82</xdr:row>
          <xdr:rowOff>161925</xdr:rowOff>
        </xdr:from>
        <xdr:to>
          <xdr:col>13</xdr:col>
          <xdr:colOff>266700</xdr:colOff>
          <xdr:row>84</xdr:row>
          <xdr:rowOff>28575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1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75</xdr:row>
          <xdr:rowOff>161925</xdr:rowOff>
        </xdr:from>
        <xdr:to>
          <xdr:col>13</xdr:col>
          <xdr:colOff>266700</xdr:colOff>
          <xdr:row>77</xdr:row>
          <xdr:rowOff>28575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1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75</xdr:row>
          <xdr:rowOff>161925</xdr:rowOff>
        </xdr:from>
        <xdr:to>
          <xdr:col>1</xdr:col>
          <xdr:colOff>266700</xdr:colOff>
          <xdr:row>77</xdr:row>
          <xdr:rowOff>28575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1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68</xdr:row>
          <xdr:rowOff>161925</xdr:rowOff>
        </xdr:from>
        <xdr:to>
          <xdr:col>1</xdr:col>
          <xdr:colOff>266700</xdr:colOff>
          <xdr:row>70</xdr:row>
          <xdr:rowOff>28575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1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68</xdr:row>
          <xdr:rowOff>161925</xdr:rowOff>
        </xdr:from>
        <xdr:to>
          <xdr:col>13</xdr:col>
          <xdr:colOff>266700</xdr:colOff>
          <xdr:row>70</xdr:row>
          <xdr:rowOff>28575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1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69</xdr:row>
          <xdr:rowOff>161925</xdr:rowOff>
        </xdr:from>
        <xdr:to>
          <xdr:col>2</xdr:col>
          <xdr:colOff>266700</xdr:colOff>
          <xdr:row>71</xdr:row>
          <xdr:rowOff>28575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1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54</xdr:row>
          <xdr:rowOff>161925</xdr:rowOff>
        </xdr:from>
        <xdr:to>
          <xdr:col>1</xdr:col>
          <xdr:colOff>266700</xdr:colOff>
          <xdr:row>56</xdr:row>
          <xdr:rowOff>28575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1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54</xdr:row>
          <xdr:rowOff>161925</xdr:rowOff>
        </xdr:from>
        <xdr:to>
          <xdr:col>13</xdr:col>
          <xdr:colOff>266700</xdr:colOff>
          <xdr:row>56</xdr:row>
          <xdr:rowOff>28575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1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61</xdr:row>
          <xdr:rowOff>161925</xdr:rowOff>
        </xdr:from>
        <xdr:to>
          <xdr:col>13</xdr:col>
          <xdr:colOff>266700</xdr:colOff>
          <xdr:row>63</xdr:row>
          <xdr:rowOff>28575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1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62</xdr:row>
          <xdr:rowOff>161925</xdr:rowOff>
        </xdr:from>
        <xdr:to>
          <xdr:col>2</xdr:col>
          <xdr:colOff>266700</xdr:colOff>
          <xdr:row>64</xdr:row>
          <xdr:rowOff>28575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1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61</xdr:row>
          <xdr:rowOff>161925</xdr:rowOff>
        </xdr:from>
        <xdr:to>
          <xdr:col>1</xdr:col>
          <xdr:colOff>266700</xdr:colOff>
          <xdr:row>63</xdr:row>
          <xdr:rowOff>28575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1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39</xdr:row>
          <xdr:rowOff>161925</xdr:rowOff>
        </xdr:from>
        <xdr:to>
          <xdr:col>1</xdr:col>
          <xdr:colOff>266700</xdr:colOff>
          <xdr:row>41</xdr:row>
          <xdr:rowOff>28575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1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39</xdr:row>
          <xdr:rowOff>161925</xdr:rowOff>
        </xdr:from>
        <xdr:to>
          <xdr:col>13</xdr:col>
          <xdr:colOff>266700</xdr:colOff>
          <xdr:row>41</xdr:row>
          <xdr:rowOff>28575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1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43</xdr:row>
          <xdr:rowOff>161925</xdr:rowOff>
        </xdr:from>
        <xdr:to>
          <xdr:col>9</xdr:col>
          <xdr:colOff>266700</xdr:colOff>
          <xdr:row>45</xdr:row>
          <xdr:rowOff>28575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1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43</xdr:row>
          <xdr:rowOff>161925</xdr:rowOff>
        </xdr:from>
        <xdr:to>
          <xdr:col>7</xdr:col>
          <xdr:colOff>266700</xdr:colOff>
          <xdr:row>45</xdr:row>
          <xdr:rowOff>28575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1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44</xdr:row>
          <xdr:rowOff>161925</xdr:rowOff>
        </xdr:from>
        <xdr:to>
          <xdr:col>5</xdr:col>
          <xdr:colOff>266700</xdr:colOff>
          <xdr:row>46</xdr:row>
          <xdr:rowOff>28575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1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45</xdr:row>
          <xdr:rowOff>161925</xdr:rowOff>
        </xdr:from>
        <xdr:to>
          <xdr:col>5</xdr:col>
          <xdr:colOff>266700</xdr:colOff>
          <xdr:row>47</xdr:row>
          <xdr:rowOff>28575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1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43</xdr:row>
          <xdr:rowOff>161925</xdr:rowOff>
        </xdr:from>
        <xdr:to>
          <xdr:col>5</xdr:col>
          <xdr:colOff>266700</xdr:colOff>
          <xdr:row>45</xdr:row>
          <xdr:rowOff>28575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1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32</xdr:row>
          <xdr:rowOff>161925</xdr:rowOff>
        </xdr:from>
        <xdr:to>
          <xdr:col>13</xdr:col>
          <xdr:colOff>266700</xdr:colOff>
          <xdr:row>34</xdr:row>
          <xdr:rowOff>28575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1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32</xdr:row>
          <xdr:rowOff>161925</xdr:rowOff>
        </xdr:from>
        <xdr:to>
          <xdr:col>1</xdr:col>
          <xdr:colOff>266700</xdr:colOff>
          <xdr:row>34</xdr:row>
          <xdr:rowOff>28575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1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24</xdr:row>
          <xdr:rowOff>161925</xdr:rowOff>
        </xdr:from>
        <xdr:to>
          <xdr:col>1</xdr:col>
          <xdr:colOff>266700</xdr:colOff>
          <xdr:row>26</xdr:row>
          <xdr:rowOff>28575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1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24</xdr:row>
          <xdr:rowOff>161925</xdr:rowOff>
        </xdr:from>
        <xdr:to>
          <xdr:col>13</xdr:col>
          <xdr:colOff>266700</xdr:colOff>
          <xdr:row>26</xdr:row>
          <xdr:rowOff>28575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1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44</xdr:row>
          <xdr:rowOff>161925</xdr:rowOff>
        </xdr:from>
        <xdr:to>
          <xdr:col>5</xdr:col>
          <xdr:colOff>266700</xdr:colOff>
          <xdr:row>46</xdr:row>
          <xdr:rowOff>28575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1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19</xdr:row>
      <xdr:rowOff>0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4845" y="4221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4</xdr:col>
      <xdr:colOff>381000</xdr:colOff>
      <xdr:row>6</xdr:row>
      <xdr:rowOff>0</xdr:rowOff>
    </xdr:to>
    <xdr:pic>
      <xdr:nvPicPr>
        <xdr:cNvPr id="5160" name="Grafik 9" descr="K:\@KESB\logos_cmyk_def-03.png">
          <a:extLst>
            <a:ext uri="{FF2B5EF4-FFF2-40B4-BE49-F238E27FC236}">
              <a16:creationId xmlns:a16="http://schemas.microsoft.com/office/drawing/2014/main" id="{00000000-0008-0000-0200-00002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1356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358140</xdr:colOff>
      <xdr:row>5</xdr:row>
      <xdr:rowOff>68580</xdr:rowOff>
    </xdr:to>
    <xdr:pic>
      <xdr:nvPicPr>
        <xdr:cNvPr id="4141" name="Grafik 9" descr="K:\@KESB\logos_cmyk_def-03.png">
          <a:extLst>
            <a:ext uri="{FF2B5EF4-FFF2-40B4-BE49-F238E27FC236}">
              <a16:creationId xmlns:a16="http://schemas.microsoft.com/office/drawing/2014/main" id="{00000000-0008-0000-0300-00002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262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11</xdr:row>
          <xdr:rowOff>133350</xdr:rowOff>
        </xdr:from>
        <xdr:to>
          <xdr:col>0</xdr:col>
          <xdr:colOff>323850</xdr:colOff>
          <xdr:row>12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12</xdr:row>
          <xdr:rowOff>133350</xdr:rowOff>
        </xdr:from>
        <xdr:to>
          <xdr:col>0</xdr:col>
          <xdr:colOff>323850</xdr:colOff>
          <xdr:row>13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133350</xdr:rowOff>
        </xdr:from>
        <xdr:to>
          <xdr:col>0</xdr:col>
          <xdr:colOff>323850</xdr:colOff>
          <xdr:row>14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14</xdr:row>
          <xdr:rowOff>133350</xdr:rowOff>
        </xdr:from>
        <xdr:to>
          <xdr:col>0</xdr:col>
          <xdr:colOff>323850</xdr:colOff>
          <xdr:row>15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18</xdr:row>
          <xdr:rowOff>133350</xdr:rowOff>
        </xdr:from>
        <xdr:to>
          <xdr:col>0</xdr:col>
          <xdr:colOff>323850</xdr:colOff>
          <xdr:row>19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19</xdr:row>
          <xdr:rowOff>133350</xdr:rowOff>
        </xdr:from>
        <xdr:to>
          <xdr:col>0</xdr:col>
          <xdr:colOff>323850</xdr:colOff>
          <xdr:row>20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29</xdr:row>
          <xdr:rowOff>152400</xdr:rowOff>
        </xdr:from>
        <xdr:to>
          <xdr:col>12</xdr:col>
          <xdr:colOff>266700</xdr:colOff>
          <xdr:row>30</xdr:row>
          <xdr:rowOff>171450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3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34</xdr:row>
          <xdr:rowOff>161925</xdr:rowOff>
        </xdr:from>
        <xdr:to>
          <xdr:col>12</xdr:col>
          <xdr:colOff>257175</xdr:colOff>
          <xdr:row>36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3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6_Revisorat\Temp\Vorlage_in_%20progress_Fragebogen_Besitzstandsinventar%20Vorschl&#228;ge%20MZ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nja.sedleger\AppData\Local\Microsoft\Windows\Temporary%20Internet%20Files\Content.Outlook\RC06K0HR\Fragebogen_Besitzstandsinventar_Vorlage_19.08.2015_E3.xl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ktion"/>
      <sheetName val="Fragebogen"/>
      <sheetName val="Inventar"/>
      <sheetName val="güterrechtliche Verhältnisse"/>
      <sheetName val="Beiblatt"/>
    </sheetNames>
    <sheetDataSet>
      <sheetData sheetId="0"/>
      <sheetData sheetId="1">
        <row r="314">
          <cell r="C314" t="str">
            <v>11. p.m. Aktiven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ktion"/>
      <sheetName val="Fragebogen"/>
      <sheetName val="Inventar"/>
      <sheetName val="güterrechtliche Verhältniss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30.xml"/><Relationship Id="rId11" Type="http://schemas.openxmlformats.org/officeDocument/2006/relationships/ctrlProp" Target="../ctrlProps/ctrlProp135.xml"/><Relationship Id="rId5" Type="http://schemas.openxmlformats.org/officeDocument/2006/relationships/ctrlProp" Target="../ctrlProps/ctrlProp129.xml"/><Relationship Id="rId10" Type="http://schemas.openxmlformats.org/officeDocument/2006/relationships/ctrlProp" Target="../ctrlProps/ctrlProp134.xml"/><Relationship Id="rId4" Type="http://schemas.openxmlformats.org/officeDocument/2006/relationships/ctrlProp" Target="../ctrlProps/ctrlProp128.xml"/><Relationship Id="rId9" Type="http://schemas.openxmlformats.org/officeDocument/2006/relationships/ctrlProp" Target="../ctrlProps/ctrlProp13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F24"/>
  <sheetViews>
    <sheetView workbookViewId="0"/>
  </sheetViews>
  <sheetFormatPr baseColWidth="10" defaultColWidth="11.42578125" defaultRowHeight="15" x14ac:dyDescent="0.25"/>
  <sheetData>
    <row r="1" spans="1:6" ht="18.75" x14ac:dyDescent="0.3">
      <c r="A1" s="10" t="s">
        <v>167</v>
      </c>
    </row>
    <row r="2" spans="1:6" ht="18.75" x14ac:dyDescent="0.3">
      <c r="A2" s="43" t="s">
        <v>166</v>
      </c>
      <c r="B2" s="33"/>
      <c r="C2" s="33"/>
      <c r="D2" s="33"/>
      <c r="E2" s="33"/>
      <c r="F2" s="33"/>
    </row>
    <row r="3" spans="1:6" ht="39" customHeight="1" x14ac:dyDescent="0.3">
      <c r="A3" s="44"/>
    </row>
    <row r="4" spans="1:6" ht="39" customHeight="1" x14ac:dyDescent="0.3">
      <c r="A4" s="44"/>
    </row>
    <row r="5" spans="1:6" ht="39" customHeight="1" x14ac:dyDescent="0.3">
      <c r="A5" s="44" t="s">
        <v>172</v>
      </c>
    </row>
    <row r="6" spans="1:6" ht="39" customHeight="1" x14ac:dyDescent="0.3">
      <c r="A6" s="44" t="s">
        <v>169</v>
      </c>
    </row>
    <row r="7" spans="1:6" ht="39" customHeight="1" x14ac:dyDescent="0.3">
      <c r="A7" s="44" t="s">
        <v>202</v>
      </c>
    </row>
    <row r="8" spans="1:6" ht="39" customHeight="1" x14ac:dyDescent="0.3">
      <c r="A8" s="44" t="s">
        <v>170</v>
      </c>
    </row>
    <row r="9" spans="1:6" ht="39" customHeight="1" x14ac:dyDescent="0.3">
      <c r="A9" s="44" t="s">
        <v>171</v>
      </c>
    </row>
    <row r="10" spans="1:6" ht="39" customHeight="1" x14ac:dyDescent="0.3">
      <c r="A10" s="44" t="s">
        <v>203</v>
      </c>
    </row>
    <row r="11" spans="1:6" ht="39" customHeight="1" x14ac:dyDescent="0.3">
      <c r="A11" s="44" t="s">
        <v>204</v>
      </c>
    </row>
    <row r="12" spans="1:6" ht="39" customHeight="1" x14ac:dyDescent="0.3">
      <c r="A12" s="44" t="s">
        <v>206</v>
      </c>
    </row>
    <row r="13" spans="1:6" ht="39" customHeight="1" x14ac:dyDescent="0.3">
      <c r="A13" s="10" t="s">
        <v>205</v>
      </c>
    </row>
    <row r="14" spans="1:6" ht="39" customHeight="1" x14ac:dyDescent="0.25"/>
    <row r="15" spans="1:6" ht="39" customHeight="1" x14ac:dyDescent="0.25"/>
    <row r="16" spans="1:6" ht="39" customHeight="1" x14ac:dyDescent="0.3">
      <c r="A16" s="44" t="s">
        <v>168</v>
      </c>
    </row>
    <row r="17" ht="39" customHeight="1" x14ac:dyDescent="0.25"/>
    <row r="18" ht="39" customHeight="1" x14ac:dyDescent="0.25"/>
    <row r="19" ht="39" customHeight="1" x14ac:dyDescent="0.25"/>
    <row r="20" ht="39" customHeight="1" x14ac:dyDescent="0.25"/>
    <row r="21" ht="39" customHeight="1" x14ac:dyDescent="0.25"/>
    <row r="22" ht="39" customHeight="1" x14ac:dyDescent="0.25"/>
    <row r="23" ht="39" customHeight="1" x14ac:dyDescent="0.25"/>
    <row r="24" ht="39" customHeight="1" x14ac:dyDescent="0.25"/>
  </sheetData>
  <pageMargins left="0.70866141732283472" right="0.70866141732283472" top="0.78740157480314965" bottom="0.78740157480314965" header="0.31496062992125984" footer="0.31496062992125984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R429"/>
  <sheetViews>
    <sheetView tabSelected="1" view="pageLayout" zoomScaleNormal="100" workbookViewId="0">
      <selection activeCell="D9" sqref="D9"/>
    </sheetView>
  </sheetViews>
  <sheetFormatPr baseColWidth="10" defaultRowHeight="15" x14ac:dyDescent="0.25"/>
  <cols>
    <col min="1" max="1" width="4.85546875" customWidth="1"/>
    <col min="2" max="2" width="4.140625" customWidth="1"/>
    <col min="3" max="13" width="5.7109375" customWidth="1"/>
    <col min="14" max="14" width="7.85546875" style="58" customWidth="1"/>
    <col min="15" max="15" width="14.28515625" customWidth="1"/>
  </cols>
  <sheetData>
    <row r="1" spans="1:18" ht="12.75" customHeight="1" x14ac:dyDescent="0.25">
      <c r="A1" s="1"/>
      <c r="K1" s="240" t="s">
        <v>0</v>
      </c>
      <c r="L1" s="240"/>
      <c r="M1" s="240"/>
      <c r="N1" s="240"/>
      <c r="O1" s="240"/>
    </row>
    <row r="2" spans="1:18" ht="12.75" customHeight="1" x14ac:dyDescent="0.25">
      <c r="K2" s="240" t="s">
        <v>244</v>
      </c>
      <c r="L2" s="240"/>
      <c r="M2" s="240"/>
      <c r="N2" s="240"/>
      <c r="O2" s="240"/>
    </row>
    <row r="3" spans="1:18" ht="12.75" customHeight="1" x14ac:dyDescent="0.25">
      <c r="K3" s="240" t="s">
        <v>245</v>
      </c>
      <c r="L3" s="240"/>
      <c r="M3" s="240"/>
      <c r="N3" s="240"/>
      <c r="O3" s="240"/>
    </row>
    <row r="4" spans="1:18" ht="12.75" customHeight="1" x14ac:dyDescent="0.25">
      <c r="K4" s="241"/>
      <c r="L4" s="241"/>
      <c r="M4" s="241"/>
      <c r="N4" s="241"/>
      <c r="O4" s="241"/>
    </row>
    <row r="5" spans="1:18" ht="12.75" customHeight="1" x14ac:dyDescent="0.25">
      <c r="K5" s="240" t="s">
        <v>246</v>
      </c>
      <c r="L5" s="240"/>
      <c r="M5" s="240"/>
      <c r="N5" s="240"/>
      <c r="O5" s="240"/>
    </row>
    <row r="6" spans="1:18" ht="12.75" customHeight="1" x14ac:dyDescent="0.25">
      <c r="K6" s="242" t="s">
        <v>1</v>
      </c>
      <c r="L6" s="242"/>
      <c r="M6" s="242"/>
      <c r="N6" s="242"/>
      <c r="O6" s="242"/>
    </row>
    <row r="7" spans="1:18" ht="12.75" customHeight="1" x14ac:dyDescent="0.25"/>
    <row r="8" spans="1:18" ht="12.75" customHeight="1" x14ac:dyDescent="0.25"/>
    <row r="11" spans="1:18" ht="21" x14ac:dyDescent="0.35">
      <c r="A11" s="2" t="s">
        <v>2</v>
      </c>
      <c r="R11" s="3"/>
    </row>
    <row r="12" spans="1:18" x14ac:dyDescent="0.25">
      <c r="A12" s="70" t="s">
        <v>207</v>
      </c>
      <c r="R12" s="4"/>
    </row>
    <row r="13" spans="1:18" ht="11.25" customHeight="1" x14ac:dyDescent="0.25">
      <c r="A13" s="70" t="s">
        <v>208</v>
      </c>
    </row>
    <row r="14" spans="1:18" x14ac:dyDescent="0.25">
      <c r="R14" s="3"/>
    </row>
    <row r="15" spans="1:18" ht="27" customHeight="1" x14ac:dyDescent="0.25">
      <c r="A15" t="s">
        <v>3</v>
      </c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R15" s="3"/>
    </row>
    <row r="16" spans="1:18" ht="27" customHeight="1" x14ac:dyDescent="0.25">
      <c r="A16" t="s">
        <v>4</v>
      </c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R16" s="3"/>
    </row>
    <row r="17" spans="1:18" ht="27" customHeight="1" x14ac:dyDescent="0.25">
      <c r="A17" t="s">
        <v>5</v>
      </c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R17" s="3"/>
    </row>
    <row r="18" spans="1:18" ht="27" customHeight="1" x14ac:dyDescent="0.25">
      <c r="A18" t="s">
        <v>6</v>
      </c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R18" s="3"/>
    </row>
    <row r="19" spans="1:18" ht="27" customHeight="1" x14ac:dyDescent="0.25">
      <c r="A19" t="s">
        <v>7</v>
      </c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R19" s="3"/>
    </row>
    <row r="20" spans="1:18" ht="27" customHeight="1" x14ac:dyDescent="0.25">
      <c r="A20" t="s">
        <v>8</v>
      </c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R20" s="3"/>
    </row>
    <row r="21" spans="1:18" x14ac:dyDescent="0.25">
      <c r="R21" s="3"/>
    </row>
    <row r="22" spans="1:18" ht="33" customHeight="1" x14ac:dyDescent="0.25">
      <c r="A22" s="5" t="s">
        <v>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  <c r="N22" s="162" t="s">
        <v>10</v>
      </c>
      <c r="O22" s="8"/>
      <c r="R22" s="3"/>
    </row>
    <row r="23" spans="1:18" ht="18.75" x14ac:dyDescent="0.3">
      <c r="A23" s="131"/>
      <c r="B23" s="132" t="s">
        <v>11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63"/>
      <c r="O23" s="134"/>
      <c r="R23" s="3"/>
    </row>
    <row r="24" spans="1:18" ht="15" customHeight="1" x14ac:dyDescent="0.3">
      <c r="A24" s="37"/>
      <c r="B24" s="10"/>
      <c r="N24" s="164"/>
      <c r="O24" s="11"/>
      <c r="R24" s="3"/>
    </row>
    <row r="25" spans="1:18" x14ac:dyDescent="0.25">
      <c r="A25" s="37"/>
      <c r="B25" s="12" t="s">
        <v>12</v>
      </c>
      <c r="N25" s="164"/>
      <c r="O25" s="11"/>
      <c r="R25" s="3"/>
    </row>
    <row r="26" spans="1:18" x14ac:dyDescent="0.25">
      <c r="A26" s="38"/>
      <c r="B26" s="35"/>
      <c r="C26" s="21" t="s">
        <v>14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82"/>
      <c r="O26" s="11"/>
      <c r="R26" s="3"/>
    </row>
    <row r="27" spans="1:18" x14ac:dyDescent="0.25">
      <c r="A27" s="37"/>
      <c r="B27" s="13"/>
      <c r="C27" s="13" t="s">
        <v>15</v>
      </c>
      <c r="D27" s="13"/>
      <c r="E27" s="13"/>
      <c r="F27" s="13"/>
      <c r="G27" s="222"/>
      <c r="H27" s="222"/>
      <c r="I27" s="222"/>
      <c r="J27" s="222"/>
      <c r="K27" s="222"/>
      <c r="L27" s="222"/>
      <c r="M27" s="222"/>
      <c r="N27" s="166"/>
      <c r="O27" s="11"/>
      <c r="R27" s="3"/>
    </row>
    <row r="28" spans="1:18" x14ac:dyDescent="0.25">
      <c r="A28" s="37"/>
      <c r="B28" s="13"/>
      <c r="C28" s="13" t="s">
        <v>16</v>
      </c>
      <c r="D28" s="13"/>
      <c r="E28" s="13"/>
      <c r="F28" s="102"/>
      <c r="G28" s="222"/>
      <c r="H28" s="222"/>
      <c r="I28" s="222"/>
      <c r="J28" s="222"/>
      <c r="K28" s="222"/>
      <c r="L28" s="222"/>
      <c r="M28" s="222"/>
      <c r="N28" s="166"/>
      <c r="O28" s="11"/>
      <c r="R28" s="3"/>
    </row>
    <row r="29" spans="1:18" x14ac:dyDescent="0.25">
      <c r="A29" s="37"/>
      <c r="B29" s="13"/>
      <c r="C29" s="13" t="s">
        <v>254</v>
      </c>
      <c r="D29" s="13"/>
      <c r="E29" s="13"/>
      <c r="F29" s="135"/>
      <c r="G29" s="222"/>
      <c r="H29" s="222"/>
      <c r="I29" s="222"/>
      <c r="J29" s="222"/>
      <c r="K29" s="222"/>
      <c r="L29" s="222"/>
      <c r="M29" s="222"/>
      <c r="N29" s="166"/>
      <c r="O29" s="11"/>
      <c r="R29" s="3"/>
    </row>
    <row r="30" spans="1:18" x14ac:dyDescent="0.25">
      <c r="A30" s="37"/>
      <c r="B30" s="13"/>
      <c r="C30" s="13" t="s">
        <v>256</v>
      </c>
      <c r="D30" s="13"/>
      <c r="E30" s="13"/>
      <c r="F30" s="135"/>
      <c r="G30" s="101"/>
      <c r="H30" s="245"/>
      <c r="I30" s="245"/>
      <c r="J30" s="245"/>
      <c r="K30" s="246"/>
      <c r="L30" s="246"/>
      <c r="M30" s="246"/>
      <c r="N30" s="166"/>
      <c r="O30" s="11"/>
      <c r="R30" s="3"/>
    </row>
    <row r="31" spans="1:18" x14ac:dyDescent="0.25">
      <c r="A31" s="37"/>
      <c r="B31" s="13"/>
      <c r="C31" s="13" t="s">
        <v>257</v>
      </c>
      <c r="D31" s="13"/>
      <c r="E31" s="13"/>
      <c r="F31" s="135"/>
      <c r="G31" s="101"/>
      <c r="H31" s="245"/>
      <c r="I31" s="245"/>
      <c r="J31" s="245"/>
      <c r="K31" s="247"/>
      <c r="L31" s="247"/>
      <c r="M31" s="247"/>
      <c r="N31" s="166"/>
      <c r="O31" s="11"/>
      <c r="R31" s="3"/>
    </row>
    <row r="32" spans="1:18" x14ac:dyDescent="0.25">
      <c r="A32" s="39"/>
      <c r="B32" s="14"/>
      <c r="C32" s="15" t="s">
        <v>17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67"/>
      <c r="O32" s="11"/>
      <c r="R32" s="3"/>
    </row>
    <row r="33" spans="1:18" x14ac:dyDescent="0.25">
      <c r="A33" s="40"/>
      <c r="B33" s="13"/>
      <c r="C33" s="16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66"/>
      <c r="O33" s="11"/>
      <c r="R33" s="3"/>
    </row>
    <row r="34" spans="1:18" x14ac:dyDescent="0.25">
      <c r="A34" s="38"/>
      <c r="B34" s="35"/>
      <c r="C34" s="21" t="s">
        <v>18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81"/>
      <c r="O34" s="11"/>
      <c r="R34" s="3"/>
    </row>
    <row r="35" spans="1:18" x14ac:dyDescent="0.25">
      <c r="A35" s="37"/>
      <c r="B35" s="13"/>
      <c r="C35" s="13" t="s">
        <v>19</v>
      </c>
      <c r="D35" s="238"/>
      <c r="E35" s="222"/>
      <c r="F35" s="222"/>
      <c r="G35" s="222"/>
      <c r="H35" s="222"/>
      <c r="I35" s="222"/>
      <c r="J35" s="222"/>
      <c r="K35" s="222"/>
      <c r="L35" s="222"/>
      <c r="M35" s="222"/>
      <c r="N35" s="166"/>
      <c r="O35" s="11"/>
    </row>
    <row r="36" spans="1:18" x14ac:dyDescent="0.25">
      <c r="A36" s="37"/>
      <c r="B36" s="13"/>
      <c r="C36" s="13" t="s">
        <v>20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66"/>
      <c r="O36" s="11"/>
    </row>
    <row r="37" spans="1:18" x14ac:dyDescent="0.25">
      <c r="A37" s="37"/>
      <c r="B37" s="13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43"/>
      <c r="O37" s="11"/>
    </row>
    <row r="38" spans="1:18" x14ac:dyDescent="0.25">
      <c r="A38" s="39"/>
      <c r="B38" s="14"/>
      <c r="C38" s="15" t="s">
        <v>21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67"/>
      <c r="O38" s="11"/>
    </row>
    <row r="39" spans="1:18" x14ac:dyDescent="0.25">
      <c r="A39" s="40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66"/>
      <c r="O39" s="11"/>
    </row>
    <row r="40" spans="1:18" x14ac:dyDescent="0.25">
      <c r="A40" s="37"/>
      <c r="B40" s="12" t="s">
        <v>248</v>
      </c>
      <c r="N40" s="164"/>
      <c r="O40" s="11"/>
    </row>
    <row r="41" spans="1:18" x14ac:dyDescent="0.25">
      <c r="A41" s="38"/>
      <c r="B41" s="35"/>
      <c r="C41" s="21" t="s">
        <v>22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81"/>
      <c r="O41" s="11"/>
    </row>
    <row r="42" spans="1:18" x14ac:dyDescent="0.25">
      <c r="A42" s="37"/>
      <c r="B42" s="13"/>
      <c r="C42" s="13" t="s">
        <v>23</v>
      </c>
      <c r="D42" s="13"/>
      <c r="E42" s="13"/>
      <c r="F42" s="13"/>
      <c r="G42" s="222"/>
      <c r="H42" s="222"/>
      <c r="I42" s="222"/>
      <c r="J42" s="222"/>
      <c r="K42" s="222"/>
      <c r="L42" s="222"/>
      <c r="M42" s="222"/>
      <c r="N42" s="166"/>
      <c r="O42" s="11"/>
    </row>
    <row r="43" spans="1:18" ht="14.25" customHeight="1" x14ac:dyDescent="0.25">
      <c r="A43" s="37"/>
      <c r="B43" s="13"/>
      <c r="C43" s="13" t="s">
        <v>24</v>
      </c>
      <c r="D43" s="13"/>
      <c r="E43" s="13"/>
      <c r="F43" s="13"/>
      <c r="G43" s="222"/>
      <c r="H43" s="222"/>
      <c r="I43" s="222"/>
      <c r="J43" s="222"/>
      <c r="K43" s="222"/>
      <c r="L43" s="222"/>
      <c r="M43" s="222"/>
      <c r="N43" s="166"/>
      <c r="O43" s="11"/>
    </row>
    <row r="44" spans="1:18" ht="15" customHeight="1" x14ac:dyDescent="0.25">
      <c r="A44" s="37"/>
      <c r="B44" s="13"/>
      <c r="C44" s="13" t="s">
        <v>25</v>
      </c>
      <c r="D44" s="13"/>
      <c r="E44" s="13"/>
      <c r="F44" s="224"/>
      <c r="G44" s="225"/>
      <c r="H44" s="136" t="s">
        <v>209</v>
      </c>
      <c r="I44" s="226"/>
      <c r="J44" s="227"/>
      <c r="K44" s="136" t="s">
        <v>210</v>
      </c>
      <c r="L44" s="226"/>
      <c r="M44" s="227"/>
      <c r="N44" s="166"/>
      <c r="O44" s="11"/>
    </row>
    <row r="45" spans="1:18" ht="15" customHeight="1" x14ac:dyDescent="0.25">
      <c r="A45" s="37"/>
      <c r="B45" s="13"/>
      <c r="C45" s="13" t="s">
        <v>259</v>
      </c>
      <c r="D45" s="13"/>
      <c r="E45" s="13"/>
      <c r="F45" s="35"/>
      <c r="G45" s="73" t="s">
        <v>273</v>
      </c>
      <c r="H45" s="35"/>
      <c r="I45" s="74" t="s">
        <v>274</v>
      </c>
      <c r="J45" s="35"/>
      <c r="K45" s="74" t="s">
        <v>275</v>
      </c>
      <c r="L45" s="228"/>
      <c r="M45" s="228"/>
      <c r="N45" s="166"/>
      <c r="O45" s="11"/>
    </row>
    <row r="46" spans="1:18" ht="15" customHeight="1" x14ac:dyDescent="0.25">
      <c r="A46" s="37"/>
      <c r="B46" s="13"/>
      <c r="C46" s="13" t="s">
        <v>26</v>
      </c>
      <c r="D46" s="13"/>
      <c r="E46" s="13"/>
      <c r="F46" s="180"/>
      <c r="G46" s="13"/>
      <c r="H46" s="13"/>
      <c r="I46" s="13"/>
      <c r="J46" s="13"/>
      <c r="K46" s="13"/>
      <c r="L46" s="13"/>
      <c r="M46" s="13"/>
      <c r="N46" s="166"/>
      <c r="O46" s="11"/>
    </row>
    <row r="47" spans="1:18" ht="15" customHeight="1" x14ac:dyDescent="0.25">
      <c r="A47" s="37"/>
      <c r="B47" s="13"/>
      <c r="C47" s="13" t="s">
        <v>269</v>
      </c>
      <c r="D47" s="13"/>
      <c r="E47" s="13"/>
      <c r="F47" s="35"/>
      <c r="G47" s="13"/>
      <c r="H47" s="13"/>
      <c r="I47" s="13"/>
      <c r="J47" s="13"/>
      <c r="K47" s="13"/>
      <c r="L47" s="13"/>
      <c r="M47" s="13"/>
      <c r="N47" s="166"/>
      <c r="O47" s="11"/>
    </row>
    <row r="48" spans="1:18" x14ac:dyDescent="0.25">
      <c r="A48" s="137"/>
      <c r="B48" s="138"/>
      <c r="C48" s="139" t="s">
        <v>27</v>
      </c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68"/>
      <c r="O48" s="140"/>
    </row>
    <row r="49" spans="1:15" x14ac:dyDescent="0.25">
      <c r="A49" s="110"/>
      <c r="B49" s="13"/>
      <c r="C49" s="16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69"/>
    </row>
    <row r="50" spans="1:15" x14ac:dyDescent="0.25">
      <c r="A50" s="110"/>
      <c r="B50" s="13"/>
      <c r="C50" s="16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69"/>
    </row>
    <row r="51" spans="1:15" x14ac:dyDescent="0.25">
      <c r="A51" s="110"/>
      <c r="B51" s="13"/>
      <c r="C51" s="16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69"/>
    </row>
    <row r="52" spans="1:15" x14ac:dyDescent="0.25">
      <c r="A52" s="110"/>
      <c r="B52" s="13"/>
      <c r="C52" s="16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69"/>
    </row>
    <row r="53" spans="1:15" x14ac:dyDescent="0.25">
      <c r="A53" s="110"/>
      <c r="B53" s="13"/>
      <c r="C53" s="16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69"/>
    </row>
    <row r="54" spans="1:15" x14ac:dyDescent="0.25">
      <c r="A54" s="110"/>
      <c r="B54" s="13"/>
      <c r="C54" s="16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69"/>
    </row>
    <row r="55" spans="1:15" x14ac:dyDescent="0.25">
      <c r="A55" s="141"/>
      <c r="B55" s="142"/>
      <c r="C55" s="143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70"/>
      <c r="O55" s="134"/>
    </row>
    <row r="56" spans="1:15" x14ac:dyDescent="0.25">
      <c r="A56" s="38"/>
      <c r="B56" s="35"/>
      <c r="C56" s="21" t="s">
        <v>28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65"/>
      <c r="O56" s="184"/>
    </row>
    <row r="57" spans="1:15" x14ac:dyDescent="0.25">
      <c r="A57" s="37"/>
      <c r="B57" s="13"/>
      <c r="C57" s="13" t="s">
        <v>29</v>
      </c>
      <c r="D57" s="13"/>
      <c r="E57" s="13"/>
      <c r="F57" s="13"/>
      <c r="G57" s="222"/>
      <c r="H57" s="222"/>
      <c r="I57" s="222"/>
      <c r="J57" s="222"/>
      <c r="K57" s="222"/>
      <c r="L57" s="222"/>
      <c r="M57" s="222"/>
      <c r="N57" s="169"/>
      <c r="O57" s="185"/>
    </row>
    <row r="58" spans="1:15" x14ac:dyDescent="0.25">
      <c r="A58" s="37"/>
      <c r="B58" s="13"/>
      <c r="C58" s="13" t="s">
        <v>30</v>
      </c>
      <c r="D58" s="13"/>
      <c r="E58" s="13"/>
      <c r="F58" s="13"/>
      <c r="G58" s="222"/>
      <c r="H58" s="222"/>
      <c r="I58" s="222"/>
      <c r="J58" s="222"/>
      <c r="K58" s="222"/>
      <c r="L58" s="222"/>
      <c r="M58" s="222"/>
      <c r="N58" s="169"/>
      <c r="O58" s="185"/>
    </row>
    <row r="59" spans="1:15" x14ac:dyDescent="0.25">
      <c r="A59" s="37"/>
      <c r="B59" s="13"/>
      <c r="C59" s="13" t="s">
        <v>31</v>
      </c>
      <c r="D59" s="13"/>
      <c r="E59" s="13"/>
      <c r="F59" s="13"/>
      <c r="G59" s="223"/>
      <c r="H59" s="223"/>
      <c r="I59" s="223"/>
      <c r="J59" s="223"/>
      <c r="K59" s="223"/>
      <c r="L59" s="223"/>
      <c r="M59" s="223"/>
      <c r="N59" s="169"/>
      <c r="O59" s="185"/>
    </row>
    <row r="60" spans="1:15" x14ac:dyDescent="0.25">
      <c r="A60" s="37"/>
      <c r="B60" s="13"/>
      <c r="C60" s="13" t="s">
        <v>268</v>
      </c>
      <c r="D60" s="13"/>
      <c r="E60" s="13"/>
      <c r="F60" s="13"/>
      <c r="G60" s="222"/>
      <c r="H60" s="222"/>
      <c r="I60" s="222"/>
      <c r="J60" s="222"/>
      <c r="K60" s="222"/>
      <c r="L60" s="222"/>
      <c r="M60" s="222"/>
      <c r="N60" s="169"/>
      <c r="O60" s="185"/>
    </row>
    <row r="61" spans="1:15" x14ac:dyDescent="0.25">
      <c r="A61" s="39"/>
      <c r="B61" s="14"/>
      <c r="C61" s="15" t="s">
        <v>32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83"/>
      <c r="O61" s="185"/>
    </row>
    <row r="62" spans="1:15" x14ac:dyDescent="0.25">
      <c r="A62" s="40"/>
      <c r="B62" s="13"/>
      <c r="C62" s="16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69"/>
      <c r="O62" s="185"/>
    </row>
    <row r="63" spans="1:15" x14ac:dyDescent="0.25">
      <c r="A63" s="38"/>
      <c r="B63" s="35"/>
      <c r="C63" s="21" t="s">
        <v>36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65"/>
      <c r="O63" s="184"/>
    </row>
    <row r="64" spans="1:15" x14ac:dyDescent="0.25">
      <c r="A64" s="37"/>
      <c r="B64" s="13"/>
      <c r="C64" s="35"/>
      <c r="D64" s="13" t="s">
        <v>37</v>
      </c>
      <c r="E64" s="13"/>
      <c r="F64" s="13"/>
      <c r="G64" s="13"/>
      <c r="H64" s="13"/>
      <c r="I64" s="13"/>
      <c r="J64" s="13"/>
      <c r="K64" s="13"/>
      <c r="L64" s="13"/>
      <c r="M64" s="13"/>
      <c r="N64" s="169"/>
      <c r="O64" s="185"/>
    </row>
    <row r="65" spans="1:15" x14ac:dyDescent="0.25">
      <c r="A65" s="37"/>
      <c r="B65" s="13"/>
      <c r="C65" s="13" t="s">
        <v>29</v>
      </c>
      <c r="D65" s="13"/>
      <c r="E65" s="13"/>
      <c r="F65" s="13"/>
      <c r="G65" s="222"/>
      <c r="H65" s="222"/>
      <c r="I65" s="222"/>
      <c r="J65" s="222"/>
      <c r="K65" s="222"/>
      <c r="L65" s="222"/>
      <c r="M65" s="222"/>
      <c r="N65" s="169"/>
      <c r="O65" s="185"/>
    </row>
    <row r="66" spans="1:15" x14ac:dyDescent="0.25">
      <c r="A66" s="37"/>
      <c r="B66" s="13"/>
      <c r="C66" s="13" t="s">
        <v>30</v>
      </c>
      <c r="D66" s="13"/>
      <c r="E66" s="13"/>
      <c r="F66" s="13"/>
      <c r="G66" s="222"/>
      <c r="H66" s="222"/>
      <c r="I66" s="222"/>
      <c r="J66" s="222"/>
      <c r="K66" s="222"/>
      <c r="L66" s="222"/>
      <c r="M66" s="222"/>
      <c r="N66" s="169"/>
      <c r="O66" s="185"/>
    </row>
    <row r="67" spans="1:15" x14ac:dyDescent="0.25">
      <c r="A67" s="37"/>
      <c r="B67" s="13"/>
      <c r="C67" s="13" t="s">
        <v>31</v>
      </c>
      <c r="D67" s="13"/>
      <c r="E67" s="13"/>
      <c r="F67" s="13"/>
      <c r="G67" s="223"/>
      <c r="H67" s="223"/>
      <c r="I67" s="223"/>
      <c r="J67" s="223"/>
      <c r="K67" s="223"/>
      <c r="L67" s="223"/>
      <c r="M67" s="223"/>
      <c r="N67" s="169"/>
      <c r="O67" s="185"/>
    </row>
    <row r="68" spans="1:15" x14ac:dyDescent="0.25">
      <c r="A68" s="39"/>
      <c r="B68" s="14"/>
      <c r="C68" s="15" t="s">
        <v>35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83"/>
      <c r="O68" s="185"/>
    </row>
    <row r="69" spans="1:15" x14ac:dyDescent="0.25">
      <c r="A69" s="40"/>
      <c r="B69" s="13"/>
      <c r="C69" s="16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69"/>
      <c r="O69" s="185"/>
    </row>
    <row r="70" spans="1:15" x14ac:dyDescent="0.25">
      <c r="A70" s="38"/>
      <c r="B70" s="35"/>
      <c r="C70" s="21" t="s">
        <v>38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65"/>
      <c r="O70" s="184"/>
    </row>
    <row r="71" spans="1:15" x14ac:dyDescent="0.25">
      <c r="A71" s="37"/>
      <c r="B71" s="13"/>
      <c r="C71" s="35"/>
      <c r="D71" s="13" t="s">
        <v>37</v>
      </c>
      <c r="E71" s="13"/>
      <c r="F71" s="13"/>
      <c r="G71" s="13"/>
      <c r="H71" s="13"/>
      <c r="I71" s="13"/>
      <c r="J71" s="13"/>
      <c r="K71" s="13"/>
      <c r="L71" s="13"/>
      <c r="M71" s="13"/>
      <c r="N71" s="169"/>
      <c r="O71" s="185"/>
    </row>
    <row r="72" spans="1:15" x14ac:dyDescent="0.25">
      <c r="A72" s="37"/>
      <c r="B72" s="13"/>
      <c r="C72" s="13" t="s">
        <v>29</v>
      </c>
      <c r="D72" s="13"/>
      <c r="E72" s="13"/>
      <c r="F72" s="13"/>
      <c r="G72" s="222"/>
      <c r="H72" s="222"/>
      <c r="I72" s="222"/>
      <c r="J72" s="222"/>
      <c r="K72" s="222"/>
      <c r="L72" s="222"/>
      <c r="M72" s="222"/>
      <c r="N72" s="169"/>
      <c r="O72" s="185"/>
    </row>
    <row r="73" spans="1:15" x14ac:dyDescent="0.25">
      <c r="A73" s="37"/>
      <c r="B73" s="13"/>
      <c r="C73" s="13" t="s">
        <v>30</v>
      </c>
      <c r="D73" s="13"/>
      <c r="E73" s="13"/>
      <c r="F73" s="13"/>
      <c r="G73" s="222"/>
      <c r="H73" s="222"/>
      <c r="I73" s="222"/>
      <c r="J73" s="222"/>
      <c r="K73" s="222"/>
      <c r="L73" s="222"/>
      <c r="M73" s="222"/>
      <c r="N73" s="169"/>
      <c r="O73" s="185"/>
    </row>
    <row r="74" spans="1:15" x14ac:dyDescent="0.25">
      <c r="A74" s="37"/>
      <c r="B74" s="13"/>
      <c r="C74" s="13" t="s">
        <v>31</v>
      </c>
      <c r="D74" s="13"/>
      <c r="E74" s="13"/>
      <c r="F74" s="13"/>
      <c r="G74" s="223"/>
      <c r="H74" s="223"/>
      <c r="I74" s="223"/>
      <c r="J74" s="223"/>
      <c r="K74" s="223"/>
      <c r="L74" s="223"/>
      <c r="M74" s="223"/>
      <c r="N74" s="169"/>
      <c r="O74" s="185"/>
    </row>
    <row r="75" spans="1:15" x14ac:dyDescent="0.25">
      <c r="A75" s="39"/>
      <c r="B75" s="14"/>
      <c r="C75" s="15" t="s">
        <v>35</v>
      </c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83"/>
      <c r="O75" s="185"/>
    </row>
    <row r="76" spans="1:15" x14ac:dyDescent="0.25">
      <c r="A76" s="40"/>
      <c r="B76" s="13"/>
      <c r="C76" s="16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69"/>
      <c r="O76" s="185"/>
    </row>
    <row r="77" spans="1:15" x14ac:dyDescent="0.25">
      <c r="A77" s="38"/>
      <c r="B77" s="35"/>
      <c r="C77" s="21" t="s">
        <v>43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65"/>
      <c r="O77" s="185"/>
    </row>
    <row r="78" spans="1:15" x14ac:dyDescent="0.25">
      <c r="A78" s="37"/>
      <c r="B78" s="13"/>
      <c r="C78" s="13" t="s">
        <v>29</v>
      </c>
      <c r="D78" s="13"/>
      <c r="E78" s="13"/>
      <c r="F78" s="13"/>
      <c r="G78" s="222"/>
      <c r="H78" s="222"/>
      <c r="I78" s="222"/>
      <c r="J78" s="222"/>
      <c r="K78" s="222"/>
      <c r="L78" s="222"/>
      <c r="M78" s="222"/>
      <c r="N78" s="169"/>
      <c r="O78" s="184"/>
    </row>
    <row r="79" spans="1:15" x14ac:dyDescent="0.25">
      <c r="A79" s="37"/>
      <c r="B79" s="13"/>
      <c r="C79" s="13" t="s">
        <v>30</v>
      </c>
      <c r="D79" s="13"/>
      <c r="E79" s="13"/>
      <c r="F79" s="13"/>
      <c r="G79" s="222"/>
      <c r="H79" s="222"/>
      <c r="I79" s="222"/>
      <c r="J79" s="222"/>
      <c r="K79" s="222"/>
      <c r="L79" s="222"/>
      <c r="M79" s="222"/>
      <c r="N79" s="169"/>
      <c r="O79" s="185"/>
    </row>
    <row r="80" spans="1:15" x14ac:dyDescent="0.25">
      <c r="A80" s="37"/>
      <c r="B80" s="13"/>
      <c r="C80" s="13" t="s">
        <v>31</v>
      </c>
      <c r="D80" s="13"/>
      <c r="E80" s="13"/>
      <c r="F80" s="13"/>
      <c r="G80" s="223"/>
      <c r="H80" s="223"/>
      <c r="I80" s="223"/>
      <c r="J80" s="223"/>
      <c r="K80" s="223"/>
      <c r="L80" s="223"/>
      <c r="M80" s="223"/>
      <c r="N80" s="169"/>
      <c r="O80" s="185"/>
    </row>
    <row r="81" spans="1:15" x14ac:dyDescent="0.25">
      <c r="A81" s="39"/>
      <c r="B81" s="14"/>
      <c r="C81" s="15" t="s">
        <v>35</v>
      </c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83"/>
      <c r="O81" s="185"/>
    </row>
    <row r="82" spans="1:15" x14ac:dyDescent="0.25">
      <c r="A82" s="40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69"/>
      <c r="O82" s="185"/>
    </row>
    <row r="83" spans="1:15" x14ac:dyDescent="0.25">
      <c r="A83" s="37"/>
      <c r="B83" s="12" t="s">
        <v>48</v>
      </c>
      <c r="N83" s="110"/>
      <c r="O83" s="185"/>
    </row>
    <row r="84" spans="1:15" x14ac:dyDescent="0.25">
      <c r="A84" s="38"/>
      <c r="B84" s="35"/>
      <c r="C84" s="21" t="s">
        <v>49</v>
      </c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65"/>
      <c r="O84" s="184"/>
    </row>
    <row r="85" spans="1:15" x14ac:dyDescent="0.25">
      <c r="A85" s="37"/>
      <c r="B85" s="13"/>
      <c r="C85" s="13" t="s">
        <v>50</v>
      </c>
      <c r="D85" s="13"/>
      <c r="E85" s="13"/>
      <c r="F85" s="13"/>
      <c r="G85" s="222"/>
      <c r="H85" s="222"/>
      <c r="I85" s="222"/>
      <c r="J85" s="222"/>
      <c r="K85" s="222"/>
      <c r="L85" s="222"/>
      <c r="M85" s="222"/>
      <c r="N85" s="169"/>
      <c r="O85" s="185"/>
    </row>
    <row r="86" spans="1:15" x14ac:dyDescent="0.25">
      <c r="A86" s="37"/>
      <c r="B86" s="13"/>
      <c r="C86" s="13" t="s">
        <v>51</v>
      </c>
      <c r="D86" s="13"/>
      <c r="E86" s="13"/>
      <c r="F86" s="13"/>
      <c r="G86" s="223"/>
      <c r="H86" s="223"/>
      <c r="I86" s="223"/>
      <c r="J86" s="223"/>
      <c r="K86" s="223"/>
      <c r="L86" s="223"/>
      <c r="M86" s="223"/>
      <c r="N86" s="169"/>
      <c r="O86" s="185"/>
    </row>
    <row r="87" spans="1:15" x14ac:dyDescent="0.25">
      <c r="A87" s="37"/>
      <c r="B87" s="13"/>
      <c r="C87" s="13" t="s">
        <v>52</v>
      </c>
      <c r="D87" s="13"/>
      <c r="E87" s="13"/>
      <c r="F87" s="13"/>
      <c r="G87" s="222"/>
      <c r="H87" s="222"/>
      <c r="I87" s="222"/>
      <c r="J87" s="222"/>
      <c r="K87" s="222"/>
      <c r="L87" s="222"/>
      <c r="M87" s="222"/>
      <c r="N87" s="169"/>
      <c r="O87" s="185"/>
    </row>
    <row r="88" spans="1:15" x14ac:dyDescent="0.25">
      <c r="A88" s="37"/>
      <c r="B88" s="13"/>
      <c r="C88" s="13" t="s">
        <v>53</v>
      </c>
      <c r="D88" s="13"/>
      <c r="E88" s="13"/>
      <c r="F88" s="13"/>
      <c r="G88" s="248"/>
      <c r="H88" s="222"/>
      <c r="I88" s="222"/>
      <c r="J88" s="222"/>
      <c r="K88" s="222"/>
      <c r="L88" s="222"/>
      <c r="M88" s="222"/>
      <c r="N88" s="169"/>
      <c r="O88" s="185"/>
    </row>
    <row r="89" spans="1:15" x14ac:dyDescent="0.25">
      <c r="A89" s="39"/>
      <c r="B89" s="14"/>
      <c r="C89" s="15" t="s">
        <v>54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83"/>
      <c r="O89" s="185"/>
    </row>
    <row r="90" spans="1:15" x14ac:dyDescent="0.25">
      <c r="A90" s="40"/>
      <c r="B90" s="13"/>
      <c r="C90" s="16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69"/>
      <c r="O90" s="185"/>
    </row>
    <row r="91" spans="1:15" x14ac:dyDescent="0.25">
      <c r="A91" s="38"/>
      <c r="B91" s="35"/>
      <c r="C91" s="21" t="s">
        <v>55</v>
      </c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65"/>
      <c r="O91" s="184"/>
    </row>
    <row r="92" spans="1:15" x14ac:dyDescent="0.25">
      <c r="A92" s="37"/>
      <c r="B92" s="13"/>
      <c r="C92" s="13" t="s">
        <v>50</v>
      </c>
      <c r="D92" s="13"/>
      <c r="E92" s="13"/>
      <c r="F92" s="13"/>
      <c r="G92" s="222"/>
      <c r="H92" s="222"/>
      <c r="I92" s="222"/>
      <c r="J92" s="222"/>
      <c r="K92" s="222"/>
      <c r="L92" s="222"/>
      <c r="M92" s="222"/>
      <c r="N92" s="169"/>
      <c r="O92" s="185"/>
    </row>
    <row r="93" spans="1:15" x14ac:dyDescent="0.25">
      <c r="A93" s="37"/>
      <c r="B93" s="13"/>
      <c r="C93" s="13" t="s">
        <v>51</v>
      </c>
      <c r="D93" s="13"/>
      <c r="E93" s="13"/>
      <c r="F93" s="13"/>
      <c r="G93" s="223"/>
      <c r="H93" s="223"/>
      <c r="I93" s="223"/>
      <c r="J93" s="223"/>
      <c r="K93" s="223"/>
      <c r="L93" s="223"/>
      <c r="M93" s="223"/>
      <c r="N93" s="169"/>
      <c r="O93" s="185"/>
    </row>
    <row r="94" spans="1:15" x14ac:dyDescent="0.25">
      <c r="A94" s="37"/>
      <c r="B94" s="13"/>
      <c r="C94" s="13" t="s">
        <v>52</v>
      </c>
      <c r="D94" s="13"/>
      <c r="E94" s="13"/>
      <c r="F94" s="13"/>
      <c r="G94" s="222"/>
      <c r="H94" s="222"/>
      <c r="I94" s="222"/>
      <c r="J94" s="222"/>
      <c r="K94" s="222"/>
      <c r="L94" s="222"/>
      <c r="M94" s="222"/>
      <c r="N94" s="169"/>
      <c r="O94" s="185"/>
    </row>
    <row r="95" spans="1:15" x14ac:dyDescent="0.25">
      <c r="A95" s="37"/>
      <c r="B95" s="13"/>
      <c r="C95" s="13" t="s">
        <v>266</v>
      </c>
      <c r="D95" s="13"/>
      <c r="E95" s="13"/>
      <c r="F95" s="13"/>
      <c r="G95" s="222"/>
      <c r="H95" s="222"/>
      <c r="I95" s="222"/>
      <c r="J95" s="222"/>
      <c r="K95" s="222"/>
      <c r="L95" s="222"/>
      <c r="M95" s="222"/>
      <c r="N95" s="169"/>
      <c r="O95" s="185"/>
    </row>
    <row r="96" spans="1:15" x14ac:dyDescent="0.25">
      <c r="A96" s="39"/>
      <c r="B96" s="14"/>
      <c r="C96" s="15" t="s">
        <v>54</v>
      </c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83"/>
      <c r="O96" s="185"/>
    </row>
    <row r="97" spans="1:15" ht="14.25" customHeight="1" x14ac:dyDescent="0.25">
      <c r="A97" s="40"/>
      <c r="B97" s="13"/>
      <c r="C97" s="16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69"/>
      <c r="O97" s="185"/>
    </row>
    <row r="98" spans="1:15" x14ac:dyDescent="0.25">
      <c r="A98" s="38"/>
      <c r="B98" s="35"/>
      <c r="C98" s="21" t="s">
        <v>56</v>
      </c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65"/>
      <c r="O98" s="184"/>
    </row>
    <row r="99" spans="1:15" x14ac:dyDescent="0.25">
      <c r="A99" s="37"/>
      <c r="B99" s="13"/>
      <c r="C99" s="13" t="s">
        <v>50</v>
      </c>
      <c r="D99" s="13"/>
      <c r="E99" s="13"/>
      <c r="F99" s="13"/>
      <c r="G99" s="222"/>
      <c r="H99" s="222"/>
      <c r="I99" s="222"/>
      <c r="J99" s="222"/>
      <c r="K99" s="222"/>
      <c r="L99" s="222"/>
      <c r="M99" s="222"/>
      <c r="N99" s="169"/>
      <c r="O99" s="185"/>
    </row>
    <row r="100" spans="1:15" x14ac:dyDescent="0.25">
      <c r="A100" s="37"/>
      <c r="B100" s="13"/>
      <c r="C100" s="13" t="s">
        <v>51</v>
      </c>
      <c r="D100" s="13"/>
      <c r="E100" s="13"/>
      <c r="F100" s="13"/>
      <c r="G100" s="223"/>
      <c r="H100" s="223"/>
      <c r="I100" s="223"/>
      <c r="J100" s="223"/>
      <c r="K100" s="223"/>
      <c r="L100" s="223"/>
      <c r="M100" s="223"/>
      <c r="N100" s="169"/>
      <c r="O100" s="185"/>
    </row>
    <row r="101" spans="1:15" x14ac:dyDescent="0.25">
      <c r="A101" s="37"/>
      <c r="B101" s="13"/>
      <c r="C101" s="13" t="s">
        <v>52</v>
      </c>
      <c r="D101" s="13"/>
      <c r="E101" s="13"/>
      <c r="F101" s="13"/>
      <c r="G101" s="222"/>
      <c r="H101" s="222"/>
      <c r="I101" s="222"/>
      <c r="J101" s="222"/>
      <c r="K101" s="222"/>
      <c r="L101" s="222"/>
      <c r="M101" s="222"/>
      <c r="N101" s="169"/>
      <c r="O101" s="185"/>
    </row>
    <row r="102" spans="1:15" x14ac:dyDescent="0.25">
      <c r="A102" s="37"/>
      <c r="B102" s="13"/>
      <c r="C102" s="13" t="s">
        <v>255</v>
      </c>
      <c r="D102" s="13"/>
      <c r="E102" s="13"/>
      <c r="F102" s="13"/>
      <c r="G102" s="222"/>
      <c r="H102" s="222"/>
      <c r="I102" s="222"/>
      <c r="J102" s="222"/>
      <c r="K102" s="222"/>
      <c r="L102" s="222"/>
      <c r="M102" s="222"/>
      <c r="N102" s="169"/>
      <c r="O102" s="185"/>
    </row>
    <row r="103" spans="1:15" x14ac:dyDescent="0.25">
      <c r="A103" s="137"/>
      <c r="B103" s="138"/>
      <c r="C103" s="139" t="s">
        <v>54</v>
      </c>
      <c r="D103" s="138"/>
      <c r="E103" s="138"/>
      <c r="F103" s="138"/>
      <c r="G103" s="144"/>
      <c r="H103" s="144"/>
      <c r="I103" s="144"/>
      <c r="J103" s="144"/>
      <c r="K103" s="144"/>
      <c r="L103" s="144"/>
      <c r="M103" s="144"/>
      <c r="N103" s="168"/>
      <c r="O103" s="140"/>
    </row>
    <row r="104" spans="1:15" x14ac:dyDescent="0.25">
      <c r="A104" s="145"/>
      <c r="B104" s="142"/>
      <c r="C104" s="143"/>
      <c r="D104" s="142"/>
      <c r="E104" s="142"/>
      <c r="F104" s="142"/>
      <c r="G104" s="146"/>
      <c r="H104" s="146"/>
      <c r="I104" s="146"/>
      <c r="J104" s="146"/>
      <c r="K104" s="146"/>
      <c r="L104" s="146"/>
      <c r="M104" s="146"/>
      <c r="N104" s="171"/>
      <c r="O104" s="133"/>
    </row>
    <row r="105" spans="1:15" x14ac:dyDescent="0.25">
      <c r="A105" s="110"/>
      <c r="B105" s="13"/>
      <c r="C105" s="16"/>
      <c r="D105" s="13"/>
      <c r="E105" s="13"/>
      <c r="F105" s="13"/>
      <c r="G105" s="104"/>
      <c r="H105" s="104"/>
      <c r="I105" s="104"/>
      <c r="J105" s="104"/>
      <c r="K105" s="104"/>
      <c r="L105" s="104"/>
      <c r="M105" s="104"/>
      <c r="N105" s="169"/>
    </row>
    <row r="106" spans="1:15" x14ac:dyDescent="0.25">
      <c r="A106" s="110"/>
      <c r="B106" s="13"/>
      <c r="C106" s="16"/>
      <c r="D106" s="13"/>
      <c r="E106" s="13"/>
      <c r="F106" s="13"/>
      <c r="G106" s="104"/>
      <c r="H106" s="104"/>
      <c r="I106" s="104"/>
      <c r="J106" s="104"/>
      <c r="K106" s="104"/>
      <c r="L106" s="104"/>
      <c r="M106" s="104"/>
      <c r="N106" s="169"/>
    </row>
    <row r="107" spans="1:15" x14ac:dyDescent="0.25">
      <c r="A107" s="110"/>
      <c r="B107" s="13"/>
      <c r="C107" s="16"/>
      <c r="D107" s="13"/>
      <c r="E107" s="13"/>
      <c r="F107" s="13"/>
      <c r="G107" s="104"/>
      <c r="H107" s="104"/>
      <c r="I107" s="104"/>
      <c r="J107" s="104"/>
      <c r="K107" s="104"/>
      <c r="L107" s="104"/>
      <c r="M107" s="104"/>
      <c r="N107" s="169"/>
    </row>
    <row r="108" spans="1:15" x14ac:dyDescent="0.25">
      <c r="A108" s="110"/>
      <c r="B108" s="13"/>
      <c r="C108" s="16"/>
      <c r="D108" s="13"/>
      <c r="E108" s="13"/>
      <c r="F108" s="13"/>
      <c r="G108" s="104"/>
      <c r="H108" s="104"/>
      <c r="I108" s="104"/>
      <c r="J108" s="104"/>
      <c r="K108" s="104"/>
      <c r="L108" s="104"/>
      <c r="M108" s="104"/>
      <c r="N108" s="169"/>
    </row>
    <row r="109" spans="1:15" x14ac:dyDescent="0.25">
      <c r="A109" s="110"/>
      <c r="B109" s="13"/>
      <c r="C109" s="16"/>
      <c r="D109" s="13"/>
      <c r="E109" s="13"/>
      <c r="F109" s="13"/>
      <c r="G109" s="104"/>
      <c r="H109" s="104"/>
      <c r="I109" s="104"/>
      <c r="J109" s="104"/>
      <c r="K109" s="104"/>
      <c r="L109" s="104"/>
      <c r="M109" s="104"/>
      <c r="N109" s="169"/>
    </row>
    <row r="110" spans="1:15" ht="15" customHeight="1" x14ac:dyDescent="0.25">
      <c r="A110" s="37"/>
      <c r="B110" s="13"/>
      <c r="C110" s="16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66"/>
      <c r="O110" s="11"/>
    </row>
    <row r="111" spans="1:15" x14ac:dyDescent="0.25">
      <c r="A111" s="38"/>
      <c r="B111" s="35"/>
      <c r="C111" s="21" t="s">
        <v>57</v>
      </c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65"/>
      <c r="O111" s="184"/>
    </row>
    <row r="112" spans="1:15" x14ac:dyDescent="0.25">
      <c r="A112" s="37"/>
      <c r="B112" s="13"/>
      <c r="C112" s="13" t="s">
        <v>58</v>
      </c>
      <c r="D112" s="13"/>
      <c r="E112" s="13"/>
      <c r="F112" s="13"/>
      <c r="G112" s="222"/>
      <c r="H112" s="222"/>
      <c r="I112" s="222"/>
      <c r="J112" s="222"/>
      <c r="K112" s="222"/>
      <c r="L112" s="222"/>
      <c r="M112" s="222"/>
      <c r="N112" s="169"/>
      <c r="O112" s="185"/>
    </row>
    <row r="113" spans="1:15" x14ac:dyDescent="0.25">
      <c r="A113" s="37"/>
      <c r="B113" s="13"/>
      <c r="C113" s="13" t="s">
        <v>51</v>
      </c>
      <c r="D113" s="13"/>
      <c r="E113" s="13"/>
      <c r="F113" s="13"/>
      <c r="G113" s="239"/>
      <c r="H113" s="239"/>
      <c r="I113" s="239"/>
      <c r="J113" s="239"/>
      <c r="K113" s="239"/>
      <c r="L113" s="239"/>
      <c r="M113" s="239"/>
      <c r="N113" s="169"/>
      <c r="O113" s="185"/>
    </row>
    <row r="114" spans="1:15" ht="19.5" x14ac:dyDescent="0.25">
      <c r="A114" s="37"/>
      <c r="B114" s="13"/>
      <c r="C114" s="13" t="s">
        <v>211</v>
      </c>
      <c r="D114" s="13"/>
      <c r="E114" s="13"/>
      <c r="F114" s="35"/>
      <c r="G114" s="73" t="s">
        <v>213</v>
      </c>
      <c r="H114" s="35"/>
      <c r="I114" s="74" t="s">
        <v>214</v>
      </c>
      <c r="J114" s="35"/>
      <c r="K114" s="75" t="s">
        <v>212</v>
      </c>
      <c r="L114" s="249"/>
      <c r="M114" s="249"/>
      <c r="N114" s="169"/>
      <c r="O114" s="185"/>
    </row>
    <row r="115" spans="1:15" x14ac:dyDescent="0.25">
      <c r="A115" s="37"/>
      <c r="B115" s="13"/>
      <c r="C115" s="13" t="s">
        <v>52</v>
      </c>
      <c r="D115" s="13"/>
      <c r="E115" s="13"/>
      <c r="F115" s="13"/>
      <c r="G115" s="222"/>
      <c r="H115" s="222"/>
      <c r="I115" s="222"/>
      <c r="J115" s="222"/>
      <c r="K115" s="222"/>
      <c r="L115" s="222"/>
      <c r="M115" s="222"/>
      <c r="N115" s="169"/>
      <c r="O115" s="185"/>
    </row>
    <row r="116" spans="1:15" x14ac:dyDescent="0.25">
      <c r="A116" s="39"/>
      <c r="B116" s="14"/>
      <c r="C116" s="15" t="s">
        <v>54</v>
      </c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83"/>
      <c r="O116" s="185"/>
    </row>
    <row r="117" spans="1:15" x14ac:dyDescent="0.25">
      <c r="A117" s="40"/>
      <c r="B117" s="13"/>
      <c r="C117" s="16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69"/>
      <c r="O117" s="185"/>
    </row>
    <row r="118" spans="1:15" x14ac:dyDescent="0.25">
      <c r="A118" s="38"/>
      <c r="B118" s="35"/>
      <c r="C118" s="21" t="s">
        <v>59</v>
      </c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65"/>
      <c r="O118" s="184"/>
    </row>
    <row r="119" spans="1:15" x14ac:dyDescent="0.25">
      <c r="A119" s="37"/>
      <c r="B119" s="13"/>
      <c r="C119" s="13" t="s">
        <v>60</v>
      </c>
      <c r="D119" s="13"/>
      <c r="E119" s="13"/>
      <c r="F119" s="13"/>
      <c r="G119" s="13"/>
      <c r="H119" s="222"/>
      <c r="I119" s="222"/>
      <c r="J119" s="222"/>
      <c r="K119" s="222"/>
      <c r="L119" s="222"/>
      <c r="M119" s="222"/>
      <c r="N119" s="169"/>
      <c r="O119" s="185"/>
    </row>
    <row r="120" spans="1:15" x14ac:dyDescent="0.25">
      <c r="A120" s="37"/>
      <c r="B120" s="13"/>
      <c r="C120" s="13" t="s">
        <v>51</v>
      </c>
      <c r="D120" s="13"/>
      <c r="E120" s="13"/>
      <c r="F120" s="13"/>
      <c r="G120" s="13"/>
      <c r="H120" s="239"/>
      <c r="I120" s="239"/>
      <c r="J120" s="239"/>
      <c r="K120" s="239"/>
      <c r="L120" s="239"/>
      <c r="M120" s="239"/>
      <c r="N120" s="169"/>
      <c r="O120" s="185"/>
    </row>
    <row r="121" spans="1:15" ht="19.5" x14ac:dyDescent="0.25">
      <c r="A121" s="37"/>
      <c r="B121" s="13"/>
      <c r="C121" s="13" t="s">
        <v>211</v>
      </c>
      <c r="D121" s="13"/>
      <c r="E121" s="13"/>
      <c r="F121" s="35"/>
      <c r="G121" s="73" t="s">
        <v>213</v>
      </c>
      <c r="H121" s="35"/>
      <c r="I121" s="74" t="s">
        <v>214</v>
      </c>
      <c r="J121" s="35"/>
      <c r="K121" s="75" t="s">
        <v>212</v>
      </c>
      <c r="L121" s="249"/>
      <c r="M121" s="249"/>
      <c r="N121" s="169"/>
      <c r="O121" s="185"/>
    </row>
    <row r="122" spans="1:15" x14ac:dyDescent="0.25">
      <c r="A122" s="37"/>
      <c r="B122" s="13"/>
      <c r="C122" s="13" t="s">
        <v>52</v>
      </c>
      <c r="D122" s="13"/>
      <c r="E122" s="13"/>
      <c r="F122" s="13"/>
      <c r="G122" s="13"/>
      <c r="H122" s="252"/>
      <c r="I122" s="222"/>
      <c r="J122" s="222"/>
      <c r="K122" s="222"/>
      <c r="L122" s="222"/>
      <c r="M122" s="222"/>
      <c r="N122" s="169"/>
      <c r="O122" s="185"/>
    </row>
    <row r="123" spans="1:15" x14ac:dyDescent="0.25">
      <c r="A123" s="39"/>
      <c r="B123" s="14"/>
      <c r="C123" s="15" t="s">
        <v>54</v>
      </c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83"/>
      <c r="O123" s="185"/>
    </row>
    <row r="124" spans="1:15" x14ac:dyDescent="0.25">
      <c r="A124" s="40"/>
      <c r="B124" s="13"/>
      <c r="C124" s="16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69"/>
      <c r="O124" s="185"/>
    </row>
    <row r="125" spans="1:15" x14ac:dyDescent="0.25">
      <c r="A125" s="38"/>
      <c r="B125" s="35"/>
      <c r="C125" s="21" t="s">
        <v>61</v>
      </c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65"/>
      <c r="O125" s="184"/>
    </row>
    <row r="126" spans="1:15" x14ac:dyDescent="0.25">
      <c r="A126" s="37"/>
      <c r="B126" s="13"/>
      <c r="C126" s="13" t="s">
        <v>60</v>
      </c>
      <c r="D126" s="13"/>
      <c r="E126" s="13"/>
      <c r="F126" s="13"/>
      <c r="G126" s="13"/>
      <c r="H126" s="222"/>
      <c r="I126" s="222"/>
      <c r="J126" s="222"/>
      <c r="K126" s="222"/>
      <c r="L126" s="222"/>
      <c r="M126" s="222"/>
      <c r="N126" s="169"/>
      <c r="O126" s="185"/>
    </row>
    <row r="127" spans="1:15" x14ac:dyDescent="0.25">
      <c r="A127" s="37"/>
      <c r="B127" s="13"/>
      <c r="C127" s="13" t="s">
        <v>51</v>
      </c>
      <c r="D127" s="13"/>
      <c r="E127" s="13"/>
      <c r="F127" s="13"/>
      <c r="G127" s="13"/>
      <c r="H127" s="239"/>
      <c r="I127" s="239"/>
      <c r="J127" s="239"/>
      <c r="K127" s="239"/>
      <c r="L127" s="239"/>
      <c r="M127" s="239"/>
      <c r="N127" s="169"/>
      <c r="O127" s="185"/>
    </row>
    <row r="128" spans="1:15" ht="19.5" x14ac:dyDescent="0.25">
      <c r="A128" s="37"/>
      <c r="B128" s="13"/>
      <c r="C128" s="13" t="s">
        <v>211</v>
      </c>
      <c r="D128" s="13"/>
      <c r="E128" s="13"/>
      <c r="F128" s="35"/>
      <c r="G128" s="73" t="s">
        <v>213</v>
      </c>
      <c r="H128" s="35"/>
      <c r="I128" s="74" t="s">
        <v>214</v>
      </c>
      <c r="J128" s="35"/>
      <c r="K128" s="75" t="s">
        <v>212</v>
      </c>
      <c r="L128" s="249"/>
      <c r="M128" s="249"/>
      <c r="N128" s="169"/>
      <c r="O128" s="185"/>
    </row>
    <row r="129" spans="1:15" x14ac:dyDescent="0.25">
      <c r="A129" s="37"/>
      <c r="B129" s="13"/>
      <c r="C129" s="13" t="s">
        <v>52</v>
      </c>
      <c r="D129" s="13"/>
      <c r="E129" s="13"/>
      <c r="F129" s="13"/>
      <c r="G129" s="13"/>
      <c r="H129" s="222"/>
      <c r="I129" s="222"/>
      <c r="J129" s="222"/>
      <c r="K129" s="222"/>
      <c r="L129" s="222"/>
      <c r="M129" s="222"/>
      <c r="N129" s="169"/>
      <c r="O129" s="185"/>
    </row>
    <row r="130" spans="1:15" x14ac:dyDescent="0.25">
      <c r="A130" s="39"/>
      <c r="B130" s="14"/>
      <c r="C130" s="15" t="s">
        <v>54</v>
      </c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83"/>
      <c r="O130" s="185"/>
    </row>
    <row r="131" spans="1:15" x14ac:dyDescent="0.25">
      <c r="A131" s="40"/>
      <c r="B131" s="13"/>
      <c r="C131" s="16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69"/>
      <c r="O131" s="185"/>
    </row>
    <row r="132" spans="1:15" x14ac:dyDescent="0.25">
      <c r="A132" s="38"/>
      <c r="B132" s="35"/>
      <c r="C132" s="21" t="s">
        <v>62</v>
      </c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65"/>
      <c r="O132" s="184"/>
    </row>
    <row r="133" spans="1:15" x14ac:dyDescent="0.25">
      <c r="A133" s="37"/>
      <c r="B133" s="13"/>
      <c r="C133" s="13" t="s">
        <v>63</v>
      </c>
      <c r="D133" s="13"/>
      <c r="E133" s="13"/>
      <c r="F133" s="13"/>
      <c r="G133" s="13"/>
      <c r="H133" s="222"/>
      <c r="I133" s="222"/>
      <c r="J133" s="222"/>
      <c r="K133" s="222"/>
      <c r="L133" s="222"/>
      <c r="M133" s="222"/>
      <c r="N133" s="169"/>
      <c r="O133" s="185"/>
    </row>
    <row r="134" spans="1:15" x14ac:dyDescent="0.25">
      <c r="A134" s="37"/>
      <c r="B134" s="13"/>
      <c r="C134" s="13" t="s">
        <v>64</v>
      </c>
      <c r="D134" s="13"/>
      <c r="E134" s="13"/>
      <c r="F134" s="13"/>
      <c r="G134" s="13"/>
      <c r="H134" s="222"/>
      <c r="I134" s="222"/>
      <c r="J134" s="222"/>
      <c r="K134" s="222"/>
      <c r="L134" s="222"/>
      <c r="M134" s="222"/>
      <c r="N134" s="169"/>
      <c r="O134" s="185"/>
    </row>
    <row r="135" spans="1:15" x14ac:dyDescent="0.25">
      <c r="A135" s="37"/>
      <c r="B135" s="13"/>
      <c r="C135" s="13" t="s">
        <v>258</v>
      </c>
      <c r="D135" s="13"/>
      <c r="E135" s="13"/>
      <c r="F135" s="13"/>
      <c r="G135" s="13"/>
      <c r="H135" s="248"/>
      <c r="I135" s="248"/>
      <c r="J135" s="248"/>
      <c r="K135" s="248"/>
      <c r="L135" s="248"/>
      <c r="M135" s="248"/>
      <c r="N135" s="169"/>
      <c r="O135" s="185"/>
    </row>
    <row r="136" spans="1:15" x14ac:dyDescent="0.25">
      <c r="A136" s="37"/>
      <c r="B136" s="13"/>
      <c r="C136" s="13" t="s">
        <v>65</v>
      </c>
      <c r="D136" s="13"/>
      <c r="E136" s="13"/>
      <c r="F136" s="13"/>
      <c r="G136" s="13"/>
      <c r="H136" s="239"/>
      <c r="I136" s="239"/>
      <c r="J136" s="239"/>
      <c r="K136" s="239"/>
      <c r="L136" s="239"/>
      <c r="M136" s="239"/>
      <c r="N136" s="169"/>
      <c r="O136" s="185"/>
    </row>
    <row r="137" spans="1:15" x14ac:dyDescent="0.25">
      <c r="A137" s="37"/>
      <c r="B137" s="13"/>
      <c r="C137" s="13" t="s">
        <v>52</v>
      </c>
      <c r="D137" s="13"/>
      <c r="E137" s="13"/>
      <c r="F137" s="13"/>
      <c r="G137" s="13"/>
      <c r="H137" s="222"/>
      <c r="I137" s="222"/>
      <c r="J137" s="222"/>
      <c r="K137" s="222"/>
      <c r="L137" s="222"/>
      <c r="M137" s="222"/>
      <c r="N137" s="169"/>
      <c r="O137" s="185"/>
    </row>
    <row r="138" spans="1:15" x14ac:dyDescent="0.25">
      <c r="A138" s="39"/>
      <c r="B138" s="14"/>
      <c r="C138" s="15" t="s">
        <v>66</v>
      </c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83"/>
      <c r="O138" s="185"/>
    </row>
    <row r="139" spans="1:15" x14ac:dyDescent="0.25">
      <c r="A139" s="40"/>
      <c r="B139" s="13"/>
      <c r="C139" s="16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69"/>
      <c r="O139" s="185"/>
    </row>
    <row r="140" spans="1:15" x14ac:dyDescent="0.25">
      <c r="A140" s="38"/>
      <c r="B140" s="35"/>
      <c r="C140" s="21" t="s">
        <v>67</v>
      </c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65"/>
      <c r="O140" s="185"/>
    </row>
    <row r="141" spans="1:15" ht="15" customHeight="1" x14ac:dyDescent="0.25">
      <c r="A141" s="37"/>
      <c r="B141" s="18"/>
      <c r="C141" s="13" t="s">
        <v>98</v>
      </c>
      <c r="D141" s="13"/>
      <c r="E141" s="13"/>
      <c r="F141" s="13"/>
      <c r="G141" s="13"/>
      <c r="H141" s="222"/>
      <c r="I141" s="222"/>
      <c r="J141" s="222"/>
      <c r="K141" s="222"/>
      <c r="L141" s="222"/>
      <c r="M141" s="222"/>
      <c r="N141" s="186"/>
      <c r="O141" s="185"/>
    </row>
    <row r="142" spans="1:15" ht="15" customHeight="1" x14ac:dyDescent="0.25">
      <c r="A142" s="37"/>
      <c r="B142" s="13"/>
      <c r="C142" s="13" t="s">
        <v>68</v>
      </c>
      <c r="D142" s="13"/>
      <c r="E142" s="13"/>
      <c r="F142" s="13"/>
      <c r="G142" s="13"/>
      <c r="H142" s="251"/>
      <c r="I142" s="251"/>
      <c r="J142" s="251"/>
      <c r="K142" s="251"/>
      <c r="L142" s="251"/>
      <c r="M142" s="251"/>
      <c r="N142" s="169"/>
      <c r="O142" s="185"/>
    </row>
    <row r="143" spans="1:15" x14ac:dyDescent="0.25">
      <c r="A143" s="39"/>
      <c r="B143" s="14"/>
      <c r="C143" s="14" t="s">
        <v>174</v>
      </c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83"/>
      <c r="O143" s="185"/>
    </row>
    <row r="144" spans="1:15" x14ac:dyDescent="0.25">
      <c r="A144" s="40"/>
      <c r="B144" s="13"/>
      <c r="C144" s="16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69"/>
      <c r="O144" s="185"/>
    </row>
    <row r="145" spans="1:15" x14ac:dyDescent="0.25">
      <c r="A145" s="38"/>
      <c r="B145" s="35"/>
      <c r="C145" s="21" t="s">
        <v>69</v>
      </c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65"/>
      <c r="O145" s="184"/>
    </row>
    <row r="146" spans="1:15" x14ac:dyDescent="0.25">
      <c r="A146" s="37"/>
      <c r="B146" s="13"/>
      <c r="C146" s="13" t="s">
        <v>70</v>
      </c>
      <c r="D146" s="13"/>
      <c r="E146" s="13"/>
      <c r="F146" s="13"/>
      <c r="G146" s="13"/>
      <c r="H146" s="222"/>
      <c r="I146" s="222"/>
      <c r="J146" s="222"/>
      <c r="K146" s="222"/>
      <c r="L146" s="222"/>
      <c r="M146" s="222"/>
      <c r="N146" s="169"/>
      <c r="O146" s="185"/>
    </row>
    <row r="147" spans="1:15" x14ac:dyDescent="0.25">
      <c r="A147" s="37"/>
      <c r="B147" s="13"/>
      <c r="C147" s="13" t="s">
        <v>51</v>
      </c>
      <c r="D147" s="13"/>
      <c r="E147" s="13"/>
      <c r="F147" s="13"/>
      <c r="G147" s="13"/>
      <c r="H147" s="239"/>
      <c r="I147" s="239"/>
      <c r="J147" s="239"/>
      <c r="K147" s="239"/>
      <c r="L147" s="239"/>
      <c r="M147" s="239"/>
      <c r="N147" s="169"/>
      <c r="O147" s="185"/>
    </row>
    <row r="148" spans="1:15" x14ac:dyDescent="0.25">
      <c r="A148" s="37"/>
      <c r="B148" s="13"/>
      <c r="C148" s="13" t="s">
        <v>52</v>
      </c>
      <c r="D148" s="13"/>
      <c r="E148" s="13"/>
      <c r="F148" s="13"/>
      <c r="G148" s="13"/>
      <c r="H148" s="222"/>
      <c r="I148" s="222"/>
      <c r="J148" s="222"/>
      <c r="K148" s="222"/>
      <c r="L148" s="222"/>
      <c r="M148" s="222"/>
      <c r="N148" s="169"/>
      <c r="O148" s="185"/>
    </row>
    <row r="149" spans="1:15" x14ac:dyDescent="0.25">
      <c r="A149" s="39"/>
      <c r="B149" s="14"/>
      <c r="C149" s="15" t="s">
        <v>175</v>
      </c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83"/>
      <c r="O149" s="185"/>
    </row>
    <row r="150" spans="1:15" x14ac:dyDescent="0.25">
      <c r="A150" s="40"/>
      <c r="B150" s="13"/>
      <c r="C150" s="16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69"/>
      <c r="O150" s="185"/>
    </row>
    <row r="151" spans="1:15" x14ac:dyDescent="0.25">
      <c r="A151" s="38"/>
      <c r="B151" s="35"/>
      <c r="C151" s="21" t="s">
        <v>71</v>
      </c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65"/>
      <c r="O151" s="184"/>
    </row>
    <row r="152" spans="1:15" x14ac:dyDescent="0.25">
      <c r="A152" s="37"/>
      <c r="B152" s="13"/>
      <c r="C152" s="13" t="s">
        <v>72</v>
      </c>
      <c r="D152" s="13"/>
      <c r="E152" s="13"/>
      <c r="F152" s="13"/>
      <c r="G152" s="13"/>
      <c r="H152" s="222"/>
      <c r="I152" s="222"/>
      <c r="J152" s="222"/>
      <c r="K152" s="222"/>
      <c r="L152" s="222"/>
      <c r="M152" s="222"/>
      <c r="N152" s="169"/>
      <c r="O152" s="185"/>
    </row>
    <row r="153" spans="1:15" x14ac:dyDescent="0.25">
      <c r="A153" s="37"/>
      <c r="B153" s="13"/>
      <c r="C153" s="13" t="s">
        <v>51</v>
      </c>
      <c r="D153" s="13"/>
      <c r="E153" s="13"/>
      <c r="F153" s="13"/>
      <c r="G153" s="13"/>
      <c r="H153" s="239"/>
      <c r="I153" s="239"/>
      <c r="J153" s="239"/>
      <c r="K153" s="239"/>
      <c r="L153" s="239"/>
      <c r="M153" s="239"/>
      <c r="N153" s="169"/>
      <c r="O153" s="185"/>
    </row>
    <row r="154" spans="1:15" x14ac:dyDescent="0.25">
      <c r="A154" s="37"/>
      <c r="B154" s="13"/>
      <c r="C154" s="13" t="s">
        <v>52</v>
      </c>
      <c r="D154" s="13"/>
      <c r="E154" s="13"/>
      <c r="F154" s="13"/>
      <c r="G154" s="13"/>
      <c r="H154" s="222"/>
      <c r="I154" s="222"/>
      <c r="J154" s="222"/>
      <c r="K154" s="222"/>
      <c r="L154" s="222"/>
      <c r="M154" s="222"/>
      <c r="N154" s="169"/>
      <c r="O154" s="185"/>
    </row>
    <row r="155" spans="1:15" x14ac:dyDescent="0.25">
      <c r="A155" s="137"/>
      <c r="B155" s="138"/>
      <c r="C155" s="139" t="s">
        <v>73</v>
      </c>
      <c r="D155" s="138"/>
      <c r="E155" s="138"/>
      <c r="F155" s="138"/>
      <c r="G155" s="138"/>
      <c r="H155" s="138"/>
      <c r="I155" s="138"/>
      <c r="J155" s="138"/>
      <c r="K155" s="138"/>
      <c r="L155" s="138"/>
      <c r="M155" s="138"/>
      <c r="N155" s="168"/>
      <c r="O155" s="140"/>
    </row>
    <row r="156" spans="1:15" x14ac:dyDescent="0.25">
      <c r="A156" s="37"/>
      <c r="B156" s="13"/>
      <c r="C156" s="16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66"/>
      <c r="O156" s="208"/>
    </row>
    <row r="157" spans="1:15" x14ac:dyDescent="0.25">
      <c r="A157" s="36"/>
      <c r="B157" s="12" t="s">
        <v>233</v>
      </c>
      <c r="N157" s="110"/>
      <c r="O157" s="199"/>
    </row>
    <row r="158" spans="1:15" x14ac:dyDescent="0.25">
      <c r="A158" s="38"/>
      <c r="B158" s="200"/>
      <c r="C158" s="21" t="s">
        <v>74</v>
      </c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65"/>
      <c r="O158" s="199" t="b">
        <v>0</v>
      </c>
    </row>
    <row r="159" spans="1:15" x14ac:dyDescent="0.25">
      <c r="A159" s="37"/>
      <c r="B159" s="157"/>
      <c r="C159" s="13" t="s">
        <v>75</v>
      </c>
      <c r="D159" s="13"/>
      <c r="E159" s="13"/>
      <c r="F159" s="13"/>
      <c r="G159" s="13"/>
      <c r="H159" s="222"/>
      <c r="I159" s="222"/>
      <c r="J159" s="222"/>
      <c r="K159" s="222"/>
      <c r="L159" s="222"/>
      <c r="M159" s="222"/>
      <c r="N159" s="169"/>
      <c r="O159" s="199"/>
    </row>
    <row r="160" spans="1:15" x14ac:dyDescent="0.25">
      <c r="A160" s="37"/>
      <c r="B160" s="157"/>
      <c r="C160" s="13" t="s">
        <v>76</v>
      </c>
      <c r="D160" s="13"/>
      <c r="E160" s="13"/>
      <c r="F160" s="13"/>
      <c r="G160" s="13"/>
      <c r="H160" s="222"/>
      <c r="I160" s="222"/>
      <c r="J160" s="222"/>
      <c r="K160" s="222"/>
      <c r="L160" s="222"/>
      <c r="M160" s="222"/>
      <c r="N160" s="169"/>
      <c r="O160" s="199"/>
    </row>
    <row r="161" spans="1:15" x14ac:dyDescent="0.25">
      <c r="A161" s="39"/>
      <c r="B161" s="158"/>
      <c r="C161" s="15" t="s">
        <v>77</v>
      </c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83"/>
      <c r="O161" s="199"/>
    </row>
    <row r="162" spans="1:15" ht="6" customHeight="1" x14ac:dyDescent="0.25">
      <c r="A162" s="40"/>
      <c r="B162" s="157"/>
      <c r="C162" s="16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69"/>
      <c r="O162" s="199"/>
    </row>
    <row r="163" spans="1:15" x14ac:dyDescent="0.25">
      <c r="A163" s="38"/>
      <c r="B163" s="35"/>
      <c r="C163" s="21" t="s">
        <v>78</v>
      </c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65"/>
      <c r="O163" s="199" t="b">
        <v>0</v>
      </c>
    </row>
    <row r="164" spans="1:15" x14ac:dyDescent="0.25">
      <c r="A164" s="37"/>
      <c r="B164" s="157"/>
      <c r="C164" s="13" t="s">
        <v>79</v>
      </c>
      <c r="D164" s="13"/>
      <c r="E164" s="13"/>
      <c r="F164" s="13"/>
      <c r="G164" s="13"/>
      <c r="H164" s="222"/>
      <c r="I164" s="222"/>
      <c r="J164" s="222"/>
      <c r="K164" s="222"/>
      <c r="L164" s="222"/>
      <c r="M164" s="222"/>
      <c r="N164" s="169"/>
      <c r="O164" s="199"/>
    </row>
    <row r="165" spans="1:15" x14ac:dyDescent="0.25">
      <c r="A165" s="37"/>
      <c r="B165" s="157"/>
      <c r="C165" s="13" t="s">
        <v>215</v>
      </c>
      <c r="D165" s="13"/>
      <c r="E165" s="13"/>
      <c r="F165" s="13"/>
      <c r="G165" s="13"/>
      <c r="H165" s="239"/>
      <c r="I165" s="239"/>
      <c r="J165" s="239"/>
      <c r="K165" s="239"/>
      <c r="L165" s="239"/>
      <c r="M165" s="239"/>
      <c r="N165" s="169"/>
      <c r="O165" s="199"/>
    </row>
    <row r="166" spans="1:15" x14ac:dyDescent="0.25">
      <c r="A166" s="39"/>
      <c r="B166" s="158"/>
      <c r="C166" s="15" t="s">
        <v>80</v>
      </c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83"/>
      <c r="O166" s="199"/>
    </row>
    <row r="167" spans="1:15" ht="6" customHeight="1" x14ac:dyDescent="0.25">
      <c r="A167" s="40"/>
      <c r="B167" s="157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69"/>
      <c r="O167" s="199"/>
    </row>
    <row r="168" spans="1:15" x14ac:dyDescent="0.25">
      <c r="A168" s="38"/>
      <c r="B168" s="35"/>
      <c r="C168" s="21" t="s">
        <v>45</v>
      </c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65"/>
      <c r="O168" s="199" t="b">
        <v>0</v>
      </c>
    </row>
    <row r="169" spans="1:15" x14ac:dyDescent="0.25">
      <c r="A169" s="37"/>
      <c r="B169" s="157"/>
      <c r="C169" s="13" t="s">
        <v>29</v>
      </c>
      <c r="D169" s="13"/>
      <c r="E169" s="13"/>
      <c r="F169" s="13"/>
      <c r="G169" s="222"/>
      <c r="H169" s="222"/>
      <c r="I169" s="222"/>
      <c r="J169" s="222"/>
      <c r="K169" s="222"/>
      <c r="L169" s="222"/>
      <c r="M169" s="222"/>
      <c r="N169" s="169"/>
      <c r="O169" s="199"/>
    </row>
    <row r="170" spans="1:15" x14ac:dyDescent="0.25">
      <c r="A170" s="37"/>
      <c r="B170" s="157"/>
      <c r="C170" s="13" t="s">
        <v>46</v>
      </c>
      <c r="D170" s="13"/>
      <c r="E170" s="13"/>
      <c r="F170" s="13"/>
      <c r="G170" s="223"/>
      <c r="H170" s="223"/>
      <c r="I170" s="223"/>
      <c r="J170" s="223"/>
      <c r="K170" s="223"/>
      <c r="L170" s="223"/>
      <c r="M170" s="223"/>
      <c r="N170" s="169"/>
      <c r="O170" s="199"/>
    </row>
    <row r="171" spans="1:15" x14ac:dyDescent="0.25">
      <c r="A171" s="39"/>
      <c r="B171" s="158"/>
      <c r="C171" s="15" t="s">
        <v>47</v>
      </c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83"/>
      <c r="O171" s="199"/>
    </row>
    <row r="172" spans="1:15" ht="5.25" customHeight="1" x14ac:dyDescent="0.25">
      <c r="A172" s="37"/>
      <c r="B172" s="157"/>
      <c r="C172" s="16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69"/>
      <c r="O172" s="199"/>
    </row>
    <row r="173" spans="1:15" x14ac:dyDescent="0.25">
      <c r="A173" s="38"/>
      <c r="B173" s="35"/>
      <c r="C173" s="21" t="s">
        <v>33</v>
      </c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65"/>
      <c r="O173" s="199" t="b">
        <v>0</v>
      </c>
    </row>
    <row r="174" spans="1:15" x14ac:dyDescent="0.25">
      <c r="A174" s="37"/>
      <c r="B174" s="157"/>
      <c r="C174" s="13" t="s">
        <v>29</v>
      </c>
      <c r="D174" s="13"/>
      <c r="E174" s="13"/>
      <c r="F174" s="13"/>
      <c r="G174" s="222"/>
      <c r="H174" s="222"/>
      <c r="I174" s="222"/>
      <c r="J174" s="222"/>
      <c r="K174" s="222"/>
      <c r="L174" s="222"/>
      <c r="M174" s="222"/>
      <c r="N174" s="169"/>
      <c r="O174" s="199"/>
    </row>
    <row r="175" spans="1:15" x14ac:dyDescent="0.25">
      <c r="A175" s="37"/>
      <c r="B175" s="157"/>
      <c r="C175" s="13" t="s">
        <v>30</v>
      </c>
      <c r="D175" s="13"/>
      <c r="E175" s="13"/>
      <c r="F175" s="13"/>
      <c r="G175" s="222"/>
      <c r="H175" s="222"/>
      <c r="I175" s="222"/>
      <c r="J175" s="222"/>
      <c r="K175" s="222"/>
      <c r="L175" s="222"/>
      <c r="M175" s="222"/>
      <c r="N175" s="169"/>
      <c r="O175" s="199"/>
    </row>
    <row r="176" spans="1:15" x14ac:dyDescent="0.25">
      <c r="A176" s="37"/>
      <c r="B176" s="157"/>
      <c r="C176" s="13" t="s">
        <v>31</v>
      </c>
      <c r="D176" s="13"/>
      <c r="E176" s="13"/>
      <c r="F176" s="13"/>
      <c r="G176" s="223"/>
      <c r="H176" s="223"/>
      <c r="I176" s="223"/>
      <c r="J176" s="223"/>
      <c r="K176" s="223"/>
      <c r="L176" s="223"/>
      <c r="M176" s="223"/>
      <c r="N176" s="169"/>
      <c r="O176" s="199"/>
    </row>
    <row r="177" spans="1:15" x14ac:dyDescent="0.25">
      <c r="A177" s="37"/>
      <c r="B177" s="157"/>
      <c r="C177" s="13" t="s">
        <v>34</v>
      </c>
      <c r="D177" s="13"/>
      <c r="E177" s="13"/>
      <c r="F177" s="13"/>
      <c r="G177" s="13"/>
      <c r="H177" s="222"/>
      <c r="I177" s="222"/>
      <c r="J177" s="222"/>
      <c r="K177" s="222"/>
      <c r="L177" s="222"/>
      <c r="M177" s="222"/>
      <c r="N177" s="169"/>
      <c r="O177" s="199"/>
    </row>
    <row r="178" spans="1:15" x14ac:dyDescent="0.25">
      <c r="A178" s="39"/>
      <c r="B178" s="158"/>
      <c r="C178" s="15" t="s">
        <v>35</v>
      </c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83"/>
      <c r="O178" s="199"/>
    </row>
    <row r="179" spans="1:15" ht="6" customHeight="1" x14ac:dyDescent="0.25">
      <c r="A179" s="40"/>
      <c r="B179" s="157"/>
      <c r="C179" s="16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69"/>
      <c r="O179" s="199"/>
    </row>
    <row r="180" spans="1:15" x14ac:dyDescent="0.25">
      <c r="A180" s="38"/>
      <c r="B180" s="35"/>
      <c r="C180" s="21" t="s">
        <v>39</v>
      </c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65"/>
      <c r="O180" s="199" t="b">
        <v>0</v>
      </c>
    </row>
    <row r="181" spans="1:15" x14ac:dyDescent="0.25">
      <c r="A181" s="37"/>
      <c r="B181" s="157"/>
      <c r="C181" s="13" t="s">
        <v>40</v>
      </c>
      <c r="D181" s="13"/>
      <c r="E181" s="13"/>
      <c r="F181" s="13"/>
      <c r="G181" s="222"/>
      <c r="H181" s="222"/>
      <c r="I181" s="222"/>
      <c r="J181" s="222"/>
      <c r="K181" s="222"/>
      <c r="L181" s="222"/>
      <c r="M181" s="222"/>
      <c r="N181" s="169"/>
      <c r="O181" s="199"/>
    </row>
    <row r="182" spans="1:15" x14ac:dyDescent="0.25">
      <c r="A182" s="37"/>
      <c r="B182" s="157"/>
      <c r="C182" s="13" t="s">
        <v>252</v>
      </c>
      <c r="D182" s="13"/>
      <c r="E182" s="13"/>
      <c r="F182" s="13"/>
      <c r="G182" s="222"/>
      <c r="H182" s="222"/>
      <c r="I182" s="222"/>
      <c r="J182" s="222"/>
      <c r="K182" s="222"/>
      <c r="L182" s="222"/>
      <c r="M182" s="222"/>
      <c r="N182" s="169"/>
      <c r="O182" s="199"/>
    </row>
    <row r="183" spans="1:15" x14ac:dyDescent="0.25">
      <c r="A183" s="37"/>
      <c r="B183" s="157"/>
      <c r="C183" s="13" t="s">
        <v>31</v>
      </c>
      <c r="D183" s="13"/>
      <c r="E183" s="13"/>
      <c r="F183" s="13"/>
      <c r="G183" s="223"/>
      <c r="H183" s="223"/>
      <c r="I183" s="223"/>
      <c r="J183" s="223"/>
      <c r="K183" s="223"/>
      <c r="L183" s="223"/>
      <c r="M183" s="223"/>
      <c r="N183" s="169"/>
      <c r="O183" s="199"/>
    </row>
    <row r="184" spans="1:15" x14ac:dyDescent="0.25">
      <c r="A184" s="37"/>
      <c r="B184" s="157"/>
      <c r="C184" s="13" t="s">
        <v>247</v>
      </c>
      <c r="D184" s="13"/>
      <c r="E184" s="13"/>
      <c r="F184" s="13"/>
      <c r="G184" s="238"/>
      <c r="H184" s="222"/>
      <c r="I184" s="222"/>
      <c r="J184" s="222"/>
      <c r="K184" s="222"/>
      <c r="L184" s="222"/>
      <c r="M184" s="222"/>
      <c r="N184" s="169"/>
      <c r="O184" s="199"/>
    </row>
    <row r="185" spans="1:15" x14ac:dyDescent="0.25">
      <c r="A185" s="37"/>
      <c r="B185" s="157"/>
      <c r="C185" s="13" t="s">
        <v>41</v>
      </c>
      <c r="D185" s="13"/>
      <c r="E185" s="13"/>
      <c r="F185" s="13"/>
      <c r="G185" s="223"/>
      <c r="H185" s="223"/>
      <c r="I185" s="223"/>
      <c r="J185" s="223"/>
      <c r="K185" s="223"/>
      <c r="L185" s="223"/>
      <c r="M185" s="223"/>
      <c r="N185" s="169"/>
      <c r="O185" s="199"/>
    </row>
    <row r="186" spans="1:15" x14ac:dyDescent="0.25">
      <c r="A186" s="39"/>
      <c r="B186" s="158"/>
      <c r="C186" s="15" t="s">
        <v>42</v>
      </c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83"/>
      <c r="O186" s="199"/>
    </row>
    <row r="187" spans="1:15" ht="6" customHeight="1" x14ac:dyDescent="0.25">
      <c r="A187" s="40"/>
      <c r="B187" s="157"/>
      <c r="C187" s="16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69"/>
      <c r="O187" s="199"/>
    </row>
    <row r="188" spans="1:15" x14ac:dyDescent="0.25">
      <c r="A188" s="38"/>
      <c r="B188" s="35"/>
      <c r="C188" s="21" t="s">
        <v>81</v>
      </c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65"/>
      <c r="O188" s="199" t="b">
        <v>0</v>
      </c>
    </row>
    <row r="189" spans="1:15" x14ac:dyDescent="0.25">
      <c r="A189" s="37"/>
      <c r="B189" s="153"/>
      <c r="C189" s="19" t="s">
        <v>217</v>
      </c>
      <c r="N189" s="187"/>
      <c r="O189" s="199"/>
    </row>
    <row r="190" spans="1:15" ht="11.25" customHeight="1" x14ac:dyDescent="0.25">
      <c r="A190" s="37"/>
      <c r="B190" s="153"/>
      <c r="C190" s="19" t="s">
        <v>218</v>
      </c>
      <c r="N190" s="187"/>
      <c r="O190" s="199"/>
    </row>
    <row r="191" spans="1:15" ht="6" customHeight="1" x14ac:dyDescent="0.25">
      <c r="A191" s="37"/>
      <c r="B191" s="153"/>
      <c r="N191" s="187"/>
      <c r="O191" s="199"/>
    </row>
    <row r="192" spans="1:15" x14ac:dyDescent="0.25">
      <c r="A192" s="37"/>
      <c r="B192" s="154"/>
      <c r="C192" s="13" t="s">
        <v>82</v>
      </c>
      <c r="H192" s="238"/>
      <c r="I192" s="222"/>
      <c r="J192" s="222"/>
      <c r="K192" s="222"/>
      <c r="L192" s="222"/>
      <c r="M192" s="222"/>
      <c r="N192" s="110"/>
      <c r="O192" s="199"/>
    </row>
    <row r="193" spans="1:15" x14ac:dyDescent="0.25">
      <c r="A193" s="37"/>
      <c r="B193" s="154"/>
      <c r="C193" s="13" t="s">
        <v>83</v>
      </c>
      <c r="H193" s="222"/>
      <c r="I193" s="222"/>
      <c r="J193" s="222"/>
      <c r="K193" s="222"/>
      <c r="L193" s="222"/>
      <c r="M193" s="222"/>
      <c r="N193" s="110"/>
      <c r="O193" s="199"/>
    </row>
    <row r="194" spans="1:15" x14ac:dyDescent="0.25">
      <c r="A194" s="39"/>
      <c r="B194" s="155"/>
      <c r="C194" s="15" t="s">
        <v>84</v>
      </c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88"/>
      <c r="O194" s="199"/>
    </row>
    <row r="195" spans="1:15" ht="6" customHeight="1" x14ac:dyDescent="0.25">
      <c r="A195" s="40"/>
      <c r="B195" s="154"/>
      <c r="C195" s="16"/>
      <c r="N195" s="110"/>
      <c r="O195" s="199"/>
    </row>
    <row r="196" spans="1:15" x14ac:dyDescent="0.25">
      <c r="A196" s="38"/>
      <c r="B196" s="35"/>
      <c r="C196" s="21" t="s">
        <v>85</v>
      </c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65"/>
      <c r="O196" s="199" t="b">
        <v>0</v>
      </c>
    </row>
    <row r="197" spans="1:15" x14ac:dyDescent="0.25">
      <c r="A197" s="37"/>
      <c r="B197" s="159"/>
      <c r="C197" s="19" t="s">
        <v>264</v>
      </c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86"/>
      <c r="O197" s="199"/>
    </row>
    <row r="198" spans="1:15" ht="11.25" customHeight="1" x14ac:dyDescent="0.25">
      <c r="A198" s="37"/>
      <c r="B198" s="159"/>
      <c r="C198" s="19" t="s">
        <v>262</v>
      </c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86"/>
      <c r="O198" s="199"/>
    </row>
    <row r="199" spans="1:15" ht="11.25" customHeight="1" x14ac:dyDescent="0.25">
      <c r="A199" s="37"/>
      <c r="B199" s="159"/>
      <c r="C199" s="19" t="s">
        <v>263</v>
      </c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86"/>
      <c r="O199" s="199"/>
    </row>
    <row r="200" spans="1:15" ht="6" customHeight="1" x14ac:dyDescent="0.25">
      <c r="A200" s="37"/>
      <c r="B200" s="159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86"/>
      <c r="O200" s="199"/>
    </row>
    <row r="201" spans="1:15" x14ac:dyDescent="0.25">
      <c r="A201" s="37"/>
      <c r="B201" s="157"/>
      <c r="C201" s="13" t="s">
        <v>86</v>
      </c>
      <c r="D201" s="13"/>
      <c r="E201" s="13"/>
      <c r="F201" s="13"/>
      <c r="G201" s="13"/>
      <c r="H201" s="222"/>
      <c r="I201" s="222"/>
      <c r="J201" s="222"/>
      <c r="K201" s="222"/>
      <c r="L201" s="222"/>
      <c r="M201" s="222"/>
      <c r="N201" s="169"/>
      <c r="O201" s="199"/>
    </row>
    <row r="202" spans="1:15" x14ac:dyDescent="0.25">
      <c r="A202" s="37"/>
      <c r="B202" s="157"/>
      <c r="C202" s="13" t="s">
        <v>87</v>
      </c>
      <c r="D202" s="13"/>
      <c r="E202" s="13"/>
      <c r="F202" s="13"/>
      <c r="G202" s="13"/>
      <c r="H202" s="222"/>
      <c r="I202" s="222"/>
      <c r="J202" s="222"/>
      <c r="K202" s="222"/>
      <c r="L202" s="222"/>
      <c r="M202" s="222"/>
      <c r="N202" s="169"/>
      <c r="O202" s="199"/>
    </row>
    <row r="203" spans="1:15" x14ac:dyDescent="0.25">
      <c r="A203" s="37"/>
      <c r="B203" s="157"/>
      <c r="C203" s="13" t="s">
        <v>88</v>
      </c>
      <c r="D203" s="13"/>
      <c r="E203" s="13"/>
      <c r="F203" s="13"/>
      <c r="G203" s="13"/>
      <c r="H203" s="222"/>
      <c r="I203" s="222"/>
      <c r="J203" s="222"/>
      <c r="K203" s="222"/>
      <c r="L203" s="222"/>
      <c r="M203" s="222"/>
      <c r="N203" s="169"/>
      <c r="O203" s="199"/>
    </row>
    <row r="204" spans="1:15" x14ac:dyDescent="0.25">
      <c r="A204" s="37"/>
      <c r="B204" s="154"/>
      <c r="C204" s="13"/>
      <c r="D204" s="13"/>
      <c r="E204" s="254" t="s">
        <v>158</v>
      </c>
      <c r="F204" s="254"/>
      <c r="G204" s="254"/>
      <c r="H204" s="254"/>
      <c r="I204" s="254"/>
      <c r="J204" s="238"/>
      <c r="K204" s="222"/>
      <c r="L204" s="222"/>
      <c r="M204" s="222"/>
      <c r="N204" s="189"/>
      <c r="O204" s="220"/>
    </row>
    <row r="205" spans="1:15" x14ac:dyDescent="0.25">
      <c r="A205" s="39"/>
      <c r="B205" s="155"/>
      <c r="C205" s="14"/>
      <c r="D205" s="14"/>
      <c r="E205" s="257" t="s">
        <v>261</v>
      </c>
      <c r="F205" s="257"/>
      <c r="G205" s="257"/>
      <c r="H205" s="257"/>
      <c r="I205" s="257"/>
      <c r="J205" s="258"/>
      <c r="K205" s="256"/>
      <c r="L205" s="256"/>
      <c r="M205" s="256"/>
      <c r="N205" s="190"/>
      <c r="O205" s="220"/>
    </row>
    <row r="206" spans="1:15" ht="6" customHeight="1" x14ac:dyDescent="0.25">
      <c r="A206" s="37"/>
      <c r="B206" s="157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69"/>
      <c r="O206" s="199"/>
    </row>
    <row r="207" spans="1:15" x14ac:dyDescent="0.25">
      <c r="A207" s="38"/>
      <c r="B207" s="35"/>
      <c r="C207" s="21" t="s">
        <v>89</v>
      </c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65"/>
      <c r="O207" s="199" t="b">
        <v>0</v>
      </c>
    </row>
    <row r="208" spans="1:15" x14ac:dyDescent="0.25">
      <c r="A208" s="37"/>
      <c r="B208" s="157"/>
      <c r="C208" s="13" t="s">
        <v>272</v>
      </c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69"/>
      <c r="O208" s="199"/>
    </row>
    <row r="209" spans="1:15" x14ac:dyDescent="0.25">
      <c r="A209" s="37"/>
      <c r="B209" s="157"/>
      <c r="C209" s="13" t="s">
        <v>44</v>
      </c>
      <c r="D209" s="222"/>
      <c r="E209" s="222"/>
      <c r="F209" s="222"/>
      <c r="G209" s="222"/>
      <c r="H209" s="222"/>
      <c r="I209" s="222"/>
      <c r="J209" s="222"/>
      <c r="K209" s="222"/>
      <c r="L209" s="222"/>
      <c r="M209" s="222"/>
      <c r="N209" s="169"/>
      <c r="O209" s="199"/>
    </row>
    <row r="210" spans="1:15" x14ac:dyDescent="0.25">
      <c r="A210" s="39"/>
      <c r="B210" s="158"/>
      <c r="C210" s="14" t="s">
        <v>90</v>
      </c>
      <c r="D210" s="256"/>
      <c r="E210" s="256"/>
      <c r="F210" s="256"/>
      <c r="G210" s="256"/>
      <c r="H210" s="256"/>
      <c r="I210" s="256"/>
      <c r="J210" s="256"/>
      <c r="K210" s="256"/>
      <c r="L210" s="256"/>
      <c r="M210" s="256"/>
      <c r="N210" s="167"/>
      <c r="O210" s="221"/>
    </row>
    <row r="211" spans="1:15" ht="6" customHeight="1" x14ac:dyDescent="0.25">
      <c r="A211" s="40"/>
      <c r="B211" s="157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66"/>
      <c r="O211" s="221"/>
    </row>
    <row r="212" spans="1:15" x14ac:dyDescent="0.25">
      <c r="A212" s="38"/>
      <c r="B212" s="35"/>
      <c r="C212" s="21" t="s">
        <v>91</v>
      </c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72"/>
      <c r="O212" s="221" t="b">
        <v>0</v>
      </c>
    </row>
    <row r="213" spans="1:15" x14ac:dyDescent="0.25">
      <c r="A213" s="37"/>
      <c r="B213" s="18"/>
      <c r="C213" s="19" t="s">
        <v>92</v>
      </c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72"/>
      <c r="O213" s="208"/>
    </row>
    <row r="214" spans="1:15" x14ac:dyDescent="0.25">
      <c r="A214" s="137"/>
      <c r="B214" s="138"/>
      <c r="C214" s="250"/>
      <c r="D214" s="250"/>
      <c r="E214" s="250"/>
      <c r="F214" s="250"/>
      <c r="G214" s="250"/>
      <c r="H214" s="250"/>
      <c r="I214" s="250"/>
      <c r="J214" s="250"/>
      <c r="K214" s="250"/>
      <c r="L214" s="250"/>
      <c r="M214" s="250"/>
      <c r="N214" s="168"/>
      <c r="O214" s="209"/>
    </row>
    <row r="215" spans="1:15" ht="18.75" x14ac:dyDescent="0.3">
      <c r="A215" s="36"/>
      <c r="B215" s="10" t="s">
        <v>93</v>
      </c>
      <c r="N215" s="164"/>
      <c r="O215" s="210" t="s">
        <v>94</v>
      </c>
    </row>
    <row r="216" spans="1:15" ht="18.75" x14ac:dyDescent="0.3">
      <c r="A216" s="36"/>
      <c r="B216" s="10"/>
      <c r="N216" s="164"/>
      <c r="O216" s="211"/>
    </row>
    <row r="217" spans="1:15" ht="18.75" x14ac:dyDescent="0.3">
      <c r="A217" s="36"/>
      <c r="B217" s="10" t="s">
        <v>95</v>
      </c>
      <c r="N217" s="164"/>
      <c r="O217" s="211"/>
    </row>
    <row r="218" spans="1:15" ht="15" customHeight="1" x14ac:dyDescent="0.25">
      <c r="A218" s="37"/>
      <c r="N218" s="164"/>
      <c r="O218" s="212"/>
    </row>
    <row r="219" spans="1:15" x14ac:dyDescent="0.25">
      <c r="A219" s="38"/>
      <c r="B219" s="35"/>
      <c r="C219" s="12" t="s">
        <v>216</v>
      </c>
      <c r="N219" s="165"/>
      <c r="O219" s="213"/>
    </row>
    <row r="220" spans="1:15" x14ac:dyDescent="0.25">
      <c r="A220" s="71"/>
      <c r="B220" s="72"/>
      <c r="C220" s="19" t="s">
        <v>219</v>
      </c>
      <c r="O220" s="213"/>
    </row>
    <row r="221" spans="1:15" x14ac:dyDescent="0.25">
      <c r="A221" s="37"/>
      <c r="O221" s="213"/>
    </row>
    <row r="222" spans="1:15" x14ac:dyDescent="0.25">
      <c r="A222" s="37"/>
      <c r="C222" s="13" t="s">
        <v>116</v>
      </c>
      <c r="D222" s="13"/>
      <c r="E222" s="13"/>
      <c r="F222" s="13"/>
      <c r="G222" s="13"/>
      <c r="H222" s="222"/>
      <c r="I222" s="222"/>
      <c r="J222" s="222"/>
      <c r="K222" s="222"/>
      <c r="L222" s="222"/>
      <c r="M222" s="222"/>
      <c r="N222" s="189"/>
      <c r="O222" s="213"/>
    </row>
    <row r="223" spans="1:15" x14ac:dyDescent="0.25">
      <c r="A223" s="39"/>
      <c r="B223" s="17"/>
      <c r="C223" s="15" t="s">
        <v>117</v>
      </c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90"/>
      <c r="O223" s="214"/>
    </row>
    <row r="224" spans="1:15" x14ac:dyDescent="0.25">
      <c r="A224" s="40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69"/>
      <c r="O224" s="215"/>
    </row>
    <row r="225" spans="1:15" x14ac:dyDescent="0.25">
      <c r="A225" s="38"/>
      <c r="B225" s="35"/>
      <c r="C225" s="12" t="s">
        <v>101</v>
      </c>
      <c r="N225" s="165"/>
      <c r="O225" s="213"/>
    </row>
    <row r="226" spans="1:15" x14ac:dyDescent="0.25">
      <c r="A226" s="37"/>
      <c r="C226" s="16" t="s">
        <v>102</v>
      </c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69"/>
      <c r="O226" s="213"/>
    </row>
    <row r="227" spans="1:15" x14ac:dyDescent="0.25">
      <c r="A227" s="37"/>
      <c r="C227" s="222"/>
      <c r="D227" s="222"/>
      <c r="E227" s="222"/>
      <c r="F227" s="222"/>
      <c r="G227" s="222"/>
      <c r="H227" s="222"/>
      <c r="I227" s="222"/>
      <c r="J227" s="222"/>
      <c r="K227" s="222"/>
      <c r="L227" s="222"/>
      <c r="M227" s="222"/>
      <c r="N227" s="169"/>
      <c r="O227" s="213"/>
    </row>
    <row r="228" spans="1:15" x14ac:dyDescent="0.25">
      <c r="A228" s="37"/>
      <c r="C228" s="222"/>
      <c r="D228" s="222"/>
      <c r="E228" s="222"/>
      <c r="F228" s="222"/>
      <c r="G228" s="222"/>
      <c r="H228" s="222"/>
      <c r="I228" s="222"/>
      <c r="J228" s="222"/>
      <c r="K228" s="222"/>
      <c r="L228" s="222"/>
      <c r="M228" s="222"/>
      <c r="N228" s="169"/>
      <c r="O228" s="213"/>
    </row>
    <row r="229" spans="1:15" x14ac:dyDescent="0.25">
      <c r="A229" s="37"/>
      <c r="C229" s="222"/>
      <c r="D229" s="222"/>
      <c r="E229" s="222"/>
      <c r="F229" s="222"/>
      <c r="G229" s="222"/>
      <c r="H229" s="222"/>
      <c r="I229" s="222"/>
      <c r="J229" s="222"/>
      <c r="K229" s="222"/>
      <c r="L229" s="222"/>
      <c r="M229" s="222"/>
      <c r="N229" s="169"/>
      <c r="O229" s="213"/>
    </row>
    <row r="230" spans="1:15" x14ac:dyDescent="0.25">
      <c r="A230" s="37"/>
      <c r="C230" s="222"/>
      <c r="D230" s="222"/>
      <c r="E230" s="222"/>
      <c r="F230" s="222"/>
      <c r="G230" s="222"/>
      <c r="H230" s="222"/>
      <c r="I230" s="222"/>
      <c r="J230" s="222"/>
      <c r="K230" s="222"/>
      <c r="L230" s="222"/>
      <c r="M230" s="222"/>
      <c r="N230" s="169"/>
      <c r="O230" s="213"/>
    </row>
    <row r="231" spans="1:15" x14ac:dyDescent="0.25">
      <c r="A231" s="37"/>
      <c r="C231" s="222"/>
      <c r="D231" s="222"/>
      <c r="E231" s="222"/>
      <c r="F231" s="222"/>
      <c r="G231" s="222"/>
      <c r="H231" s="222"/>
      <c r="I231" s="222"/>
      <c r="J231" s="222"/>
      <c r="K231" s="222"/>
      <c r="L231" s="222"/>
      <c r="M231" s="222"/>
      <c r="N231" s="169"/>
      <c r="O231" s="213"/>
    </row>
    <row r="232" spans="1:15" x14ac:dyDescent="0.25">
      <c r="A232" s="37"/>
      <c r="C232" s="222"/>
      <c r="D232" s="222"/>
      <c r="E232" s="222"/>
      <c r="F232" s="222"/>
      <c r="G232" s="222"/>
      <c r="H232" s="222"/>
      <c r="I232" s="222"/>
      <c r="J232" s="222"/>
      <c r="K232" s="222"/>
      <c r="L232" s="222"/>
      <c r="M232" s="222"/>
      <c r="N232" s="169"/>
      <c r="O232" s="213"/>
    </row>
    <row r="233" spans="1:15" x14ac:dyDescent="0.25">
      <c r="A233" s="37"/>
      <c r="C233" s="222"/>
      <c r="D233" s="222"/>
      <c r="E233" s="222"/>
      <c r="F233" s="222"/>
      <c r="G233" s="222"/>
      <c r="H233" s="222"/>
      <c r="I233" s="222"/>
      <c r="J233" s="222"/>
      <c r="K233" s="222"/>
      <c r="L233" s="222"/>
      <c r="M233" s="222"/>
      <c r="N233" s="169"/>
      <c r="O233" s="213"/>
    </row>
    <row r="234" spans="1:15" x14ac:dyDescent="0.25">
      <c r="A234" s="37"/>
      <c r="C234" s="222"/>
      <c r="D234" s="222"/>
      <c r="E234" s="222"/>
      <c r="F234" s="222"/>
      <c r="G234" s="222"/>
      <c r="H234" s="222"/>
      <c r="I234" s="222"/>
      <c r="J234" s="222"/>
      <c r="K234" s="222"/>
      <c r="L234" s="222"/>
      <c r="M234" s="222"/>
      <c r="N234" s="169"/>
      <c r="O234" s="213"/>
    </row>
    <row r="235" spans="1:15" x14ac:dyDescent="0.25">
      <c r="A235" s="39"/>
      <c r="B235" s="17"/>
      <c r="C235" s="256"/>
      <c r="D235" s="256"/>
      <c r="E235" s="256"/>
      <c r="F235" s="256"/>
      <c r="G235" s="256"/>
      <c r="H235" s="256"/>
      <c r="I235" s="256"/>
      <c r="J235" s="256"/>
      <c r="K235" s="256"/>
      <c r="L235" s="256"/>
      <c r="M235" s="256"/>
      <c r="N235" s="183"/>
      <c r="O235" s="216"/>
    </row>
    <row r="236" spans="1:15" x14ac:dyDescent="0.25">
      <c r="A236" s="40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69"/>
      <c r="O236" s="215"/>
    </row>
    <row r="237" spans="1:15" x14ac:dyDescent="0.25">
      <c r="A237" s="38"/>
      <c r="B237" s="35"/>
      <c r="C237" s="12" t="s">
        <v>103</v>
      </c>
      <c r="N237" s="165"/>
      <c r="O237" s="213"/>
    </row>
    <row r="238" spans="1:15" x14ac:dyDescent="0.25">
      <c r="A238" s="37"/>
      <c r="C238" s="16" t="s">
        <v>104</v>
      </c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69"/>
      <c r="O238" s="213"/>
    </row>
    <row r="239" spans="1:15" x14ac:dyDescent="0.25">
      <c r="A239" s="37"/>
      <c r="C239" s="222"/>
      <c r="D239" s="222"/>
      <c r="E239" s="222"/>
      <c r="F239" s="222"/>
      <c r="G239" s="222"/>
      <c r="H239" s="222"/>
      <c r="I239" s="222"/>
      <c r="J239" s="222"/>
      <c r="K239" s="222"/>
      <c r="L239" s="222"/>
      <c r="M239" s="222"/>
      <c r="N239" s="169"/>
      <c r="O239" s="213"/>
    </row>
    <row r="240" spans="1:15" x14ac:dyDescent="0.25">
      <c r="A240" s="37"/>
      <c r="C240" s="222"/>
      <c r="D240" s="222"/>
      <c r="E240" s="222"/>
      <c r="F240" s="222"/>
      <c r="G240" s="222"/>
      <c r="H240" s="222"/>
      <c r="I240" s="222"/>
      <c r="J240" s="222"/>
      <c r="K240" s="222"/>
      <c r="L240" s="222"/>
      <c r="M240" s="222"/>
      <c r="N240" s="169"/>
      <c r="O240" s="213"/>
    </row>
    <row r="241" spans="1:15" x14ac:dyDescent="0.25">
      <c r="A241" s="37"/>
      <c r="C241" s="222"/>
      <c r="D241" s="222"/>
      <c r="E241" s="222"/>
      <c r="F241" s="222"/>
      <c r="G241" s="222"/>
      <c r="H241" s="222"/>
      <c r="I241" s="222"/>
      <c r="J241" s="222"/>
      <c r="K241" s="222"/>
      <c r="L241" s="222"/>
      <c r="M241" s="222"/>
      <c r="N241" s="169"/>
      <c r="O241" s="213"/>
    </row>
    <row r="242" spans="1:15" x14ac:dyDescent="0.25">
      <c r="A242" s="37"/>
      <c r="C242" s="222"/>
      <c r="D242" s="222"/>
      <c r="E242" s="222"/>
      <c r="F242" s="222"/>
      <c r="G242" s="222"/>
      <c r="H242" s="222"/>
      <c r="I242" s="222"/>
      <c r="J242" s="222"/>
      <c r="K242" s="222"/>
      <c r="L242" s="222"/>
      <c r="M242" s="222"/>
      <c r="N242" s="169"/>
      <c r="O242" s="213"/>
    </row>
    <row r="243" spans="1:15" x14ac:dyDescent="0.25">
      <c r="A243" s="37"/>
      <c r="C243" s="222"/>
      <c r="D243" s="222"/>
      <c r="E243" s="222"/>
      <c r="F243" s="222"/>
      <c r="G243" s="222"/>
      <c r="H243" s="222"/>
      <c r="I243" s="222"/>
      <c r="J243" s="222"/>
      <c r="K243" s="222"/>
      <c r="L243" s="222"/>
      <c r="M243" s="222"/>
      <c r="N243" s="169"/>
      <c r="O243" s="213"/>
    </row>
    <row r="244" spans="1:15" x14ac:dyDescent="0.25">
      <c r="A244" s="39"/>
      <c r="B244" s="17"/>
      <c r="C244" s="256"/>
      <c r="D244" s="256"/>
      <c r="E244" s="256"/>
      <c r="F244" s="256"/>
      <c r="G244" s="256"/>
      <c r="H244" s="256"/>
      <c r="I244" s="256"/>
      <c r="J244" s="256"/>
      <c r="K244" s="256"/>
      <c r="L244" s="256"/>
      <c r="M244" s="256"/>
      <c r="N244" s="183"/>
      <c r="O244" s="216"/>
    </row>
    <row r="245" spans="1:15" x14ac:dyDescent="0.25">
      <c r="A245" s="40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69"/>
      <c r="O245" s="215"/>
    </row>
    <row r="246" spans="1:15" x14ac:dyDescent="0.25">
      <c r="A246" s="38"/>
      <c r="B246" s="35"/>
      <c r="C246" s="12" t="s">
        <v>105</v>
      </c>
      <c r="N246" s="165"/>
      <c r="O246" s="213"/>
    </row>
    <row r="247" spans="1:15" ht="15" customHeight="1" x14ac:dyDescent="0.25">
      <c r="A247" s="37"/>
      <c r="B247" s="153"/>
      <c r="C247" s="48" t="s">
        <v>173</v>
      </c>
      <c r="F247" s="222"/>
      <c r="G247" s="222"/>
      <c r="H247" s="222"/>
      <c r="I247" s="222"/>
      <c r="J247" s="222"/>
      <c r="K247" s="222"/>
      <c r="L247" s="222"/>
      <c r="M247" s="222"/>
      <c r="N247" s="186"/>
      <c r="O247" s="213"/>
    </row>
    <row r="248" spans="1:15" x14ac:dyDescent="0.25">
      <c r="A248" s="37"/>
      <c r="B248" s="154"/>
      <c r="C248" s="13" t="s">
        <v>106</v>
      </c>
      <c r="D248" s="13"/>
      <c r="E248" s="222"/>
      <c r="F248" s="222"/>
      <c r="G248" s="222"/>
      <c r="H248" s="222"/>
      <c r="I248" s="222"/>
      <c r="J248" s="222"/>
      <c r="K248" s="222"/>
      <c r="L248" s="222"/>
      <c r="M248" s="222"/>
      <c r="N248" s="169"/>
      <c r="O248" s="213"/>
    </row>
    <row r="249" spans="1:15" x14ac:dyDescent="0.25">
      <c r="A249" s="37"/>
      <c r="B249" s="154"/>
      <c r="C249" s="13" t="s">
        <v>107</v>
      </c>
      <c r="D249" s="13"/>
      <c r="E249" s="222"/>
      <c r="F249" s="222"/>
      <c r="G249" s="222"/>
      <c r="H249" s="222"/>
      <c r="I249" s="222"/>
      <c r="J249" s="222"/>
      <c r="K249" s="222"/>
      <c r="L249" s="222"/>
      <c r="M249" s="222"/>
      <c r="N249" s="169"/>
      <c r="O249" s="213"/>
    </row>
    <row r="250" spans="1:15" x14ac:dyDescent="0.25">
      <c r="A250" s="39"/>
      <c r="B250" s="155"/>
      <c r="C250" s="15" t="s">
        <v>108</v>
      </c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83"/>
      <c r="O250" s="214"/>
    </row>
    <row r="251" spans="1:15" x14ac:dyDescent="0.25">
      <c r="A251" s="37"/>
      <c r="B251" s="154"/>
      <c r="C251" s="16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69"/>
      <c r="O251" s="215"/>
    </row>
    <row r="252" spans="1:15" x14ac:dyDescent="0.25">
      <c r="A252" s="38"/>
      <c r="B252" s="35"/>
      <c r="C252" s="12" t="s">
        <v>222</v>
      </c>
      <c r="N252" s="165"/>
      <c r="O252" s="215">
        <f>H257+H261</f>
        <v>0</v>
      </c>
    </row>
    <row r="253" spans="1:15" x14ac:dyDescent="0.25">
      <c r="A253" s="37"/>
      <c r="B253" s="154"/>
      <c r="C253" s="19" t="s">
        <v>220</v>
      </c>
      <c r="N253" s="110"/>
      <c r="O253" s="215"/>
    </row>
    <row r="254" spans="1:15" ht="11.25" customHeight="1" x14ac:dyDescent="0.25">
      <c r="A254" s="37"/>
      <c r="C254" s="19" t="s">
        <v>221</v>
      </c>
      <c r="N254" s="110"/>
      <c r="O254" s="215"/>
    </row>
    <row r="255" spans="1:15" x14ac:dyDescent="0.25">
      <c r="A255" s="37"/>
      <c r="N255" s="110"/>
      <c r="O255" s="215"/>
    </row>
    <row r="256" spans="1:15" x14ac:dyDescent="0.25">
      <c r="A256" s="37"/>
      <c r="C256" s="13" t="s">
        <v>112</v>
      </c>
      <c r="D256" s="13"/>
      <c r="E256" s="13"/>
      <c r="F256" s="13"/>
      <c r="G256" s="13"/>
      <c r="H256" s="222"/>
      <c r="I256" s="222"/>
      <c r="J256" s="222"/>
      <c r="K256" s="222"/>
      <c r="L256" s="222"/>
      <c r="M256" s="222"/>
      <c r="N256" s="110"/>
      <c r="O256" s="215"/>
    </row>
    <row r="257" spans="1:15" x14ac:dyDescent="0.25">
      <c r="A257" s="37"/>
      <c r="C257" s="13" t="s">
        <v>113</v>
      </c>
      <c r="D257" s="13"/>
      <c r="E257" s="13"/>
      <c r="F257" s="13"/>
      <c r="G257" s="13"/>
      <c r="H257" s="239"/>
      <c r="I257" s="239"/>
      <c r="J257" s="239"/>
      <c r="K257" s="239"/>
      <c r="L257" s="239"/>
      <c r="M257" s="239"/>
      <c r="N257" s="110"/>
      <c r="O257" s="215"/>
    </row>
    <row r="258" spans="1:15" x14ac:dyDescent="0.25">
      <c r="A258" s="37"/>
      <c r="C258" s="13" t="s">
        <v>114</v>
      </c>
      <c r="D258" s="13"/>
      <c r="E258" s="13"/>
      <c r="F258" s="13"/>
      <c r="G258" s="13"/>
      <c r="H258" s="222"/>
      <c r="I258" s="222"/>
      <c r="J258" s="222"/>
      <c r="K258" s="222"/>
      <c r="L258" s="222"/>
      <c r="M258" s="222"/>
      <c r="N258" s="110"/>
      <c r="O258" s="215"/>
    </row>
    <row r="259" spans="1:15" x14ac:dyDescent="0.25">
      <c r="A259" s="37"/>
      <c r="N259" s="110"/>
      <c r="O259" s="215"/>
    </row>
    <row r="260" spans="1:15" x14ac:dyDescent="0.25">
      <c r="A260" s="37"/>
      <c r="C260" s="13" t="s">
        <v>112</v>
      </c>
      <c r="D260" s="13"/>
      <c r="E260" s="13"/>
      <c r="F260" s="13"/>
      <c r="G260" s="13"/>
      <c r="H260" s="222"/>
      <c r="I260" s="222"/>
      <c r="J260" s="222"/>
      <c r="K260" s="222"/>
      <c r="L260" s="222"/>
      <c r="M260" s="222"/>
      <c r="N260" s="169"/>
      <c r="O260" s="215"/>
    </row>
    <row r="261" spans="1:15" x14ac:dyDescent="0.25">
      <c r="A261" s="37"/>
      <c r="C261" s="13" t="s">
        <v>113</v>
      </c>
      <c r="D261" s="13"/>
      <c r="E261" s="13"/>
      <c r="F261" s="13"/>
      <c r="G261" s="13"/>
      <c r="H261" s="239"/>
      <c r="I261" s="239"/>
      <c r="J261" s="239"/>
      <c r="K261" s="239"/>
      <c r="L261" s="239"/>
      <c r="M261" s="239"/>
      <c r="N261" s="169"/>
      <c r="O261" s="215"/>
    </row>
    <row r="262" spans="1:15" x14ac:dyDescent="0.25">
      <c r="A262" s="37"/>
      <c r="C262" s="13" t="s">
        <v>114</v>
      </c>
      <c r="D262" s="13"/>
      <c r="E262" s="13"/>
      <c r="F262" s="13"/>
      <c r="G262" s="13"/>
      <c r="H262" s="222"/>
      <c r="I262" s="222"/>
      <c r="J262" s="222"/>
      <c r="K262" s="222"/>
      <c r="L262" s="222"/>
      <c r="M262" s="222"/>
      <c r="N262" s="169"/>
      <c r="O262" s="215"/>
    </row>
    <row r="263" spans="1:15" x14ac:dyDescent="0.25">
      <c r="A263" s="37"/>
      <c r="C263" s="16" t="s">
        <v>115</v>
      </c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66"/>
      <c r="O263" s="49"/>
    </row>
    <row r="264" spans="1:15" x14ac:dyDescent="0.25">
      <c r="A264" s="145"/>
      <c r="B264" s="133"/>
      <c r="C264" s="143"/>
      <c r="D264" s="142"/>
      <c r="E264" s="142"/>
      <c r="F264" s="142"/>
      <c r="G264" s="142"/>
      <c r="H264" s="142"/>
      <c r="I264" s="142"/>
      <c r="J264" s="142"/>
      <c r="K264" s="142"/>
      <c r="L264" s="142"/>
      <c r="M264" s="142"/>
      <c r="N264" s="171"/>
      <c r="O264" s="147"/>
    </row>
    <row r="265" spans="1:15" x14ac:dyDescent="0.25">
      <c r="A265" s="110"/>
      <c r="C265" s="16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69"/>
      <c r="O265" s="148"/>
    </row>
    <row r="266" spans="1:15" x14ac:dyDescent="0.25">
      <c r="A266" s="110"/>
      <c r="C266" s="16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69"/>
      <c r="O266" s="148"/>
    </row>
    <row r="267" spans="1:15" x14ac:dyDescent="0.25">
      <c r="A267" s="110"/>
      <c r="C267" s="16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69"/>
      <c r="O267" s="148"/>
    </row>
    <row r="268" spans="1:15" x14ac:dyDescent="0.25">
      <c r="A268" s="110"/>
      <c r="C268" s="16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69"/>
      <c r="O268" s="148"/>
    </row>
    <row r="269" spans="1:15" x14ac:dyDescent="0.25">
      <c r="A269" s="110"/>
      <c r="C269" s="16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69"/>
      <c r="O269" s="148"/>
    </row>
    <row r="270" spans="1:15" x14ac:dyDescent="0.25">
      <c r="A270" s="110"/>
      <c r="C270" s="16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69"/>
      <c r="O270" s="148"/>
    </row>
    <row r="271" spans="1:15" x14ac:dyDescent="0.25">
      <c r="A271" s="37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73"/>
      <c r="O271" s="219"/>
    </row>
    <row r="272" spans="1:15" x14ac:dyDescent="0.25">
      <c r="A272" s="38"/>
      <c r="B272" s="35"/>
      <c r="C272" s="12" t="s">
        <v>223</v>
      </c>
      <c r="N272" s="174"/>
      <c r="O272" s="219" t="b">
        <v>0</v>
      </c>
    </row>
    <row r="273" spans="1:15" x14ac:dyDescent="0.25">
      <c r="A273" s="37"/>
      <c r="C273" s="35"/>
      <c r="D273" s="21" t="s">
        <v>118</v>
      </c>
      <c r="E273" s="13"/>
      <c r="F273" s="13"/>
      <c r="G273" s="13"/>
      <c r="H273" s="13"/>
      <c r="I273" s="13"/>
      <c r="J273" s="13"/>
      <c r="K273" s="13"/>
      <c r="L273" s="13"/>
      <c r="M273" s="13"/>
      <c r="N273" s="173"/>
      <c r="O273" s="219"/>
    </row>
    <row r="274" spans="1:15" x14ac:dyDescent="0.25">
      <c r="A274" s="37"/>
      <c r="C274" s="13"/>
      <c r="D274" s="35"/>
      <c r="E274" s="254" t="s">
        <v>260</v>
      </c>
      <c r="F274" s="254"/>
      <c r="G274" s="254"/>
      <c r="H274" s="254"/>
      <c r="I274" s="254"/>
      <c r="J274" s="254"/>
      <c r="K274" s="254"/>
      <c r="L274" s="254"/>
      <c r="M274" s="254"/>
      <c r="N274" s="263"/>
      <c r="O274" s="219" t="b">
        <v>0</v>
      </c>
    </row>
    <row r="275" spans="1:15" x14ac:dyDescent="0.25">
      <c r="A275" s="37"/>
      <c r="C275" s="13"/>
      <c r="D275" s="18"/>
      <c r="E275" s="259" t="s">
        <v>267</v>
      </c>
      <c r="F275" s="259"/>
      <c r="G275" s="259"/>
      <c r="H275" s="259"/>
      <c r="I275" s="259"/>
      <c r="J275" s="259"/>
      <c r="K275" s="259"/>
      <c r="L275" s="259"/>
      <c r="M275" s="259"/>
      <c r="N275" s="260"/>
      <c r="O275" s="219"/>
    </row>
    <row r="276" spans="1:15" x14ac:dyDescent="0.25">
      <c r="A276" s="37"/>
      <c r="C276" s="13"/>
      <c r="D276" s="35"/>
      <c r="E276" s="254" t="s">
        <v>158</v>
      </c>
      <c r="F276" s="254"/>
      <c r="G276" s="254"/>
      <c r="H276" s="254"/>
      <c r="I276" s="254"/>
      <c r="J276" s="238"/>
      <c r="K276" s="222"/>
      <c r="L276" s="222"/>
      <c r="M276" s="222"/>
      <c r="N276" s="173"/>
      <c r="O276" s="219" t="b">
        <v>0</v>
      </c>
    </row>
    <row r="277" spans="1:15" x14ac:dyDescent="0.25">
      <c r="A277" s="37"/>
      <c r="C277" s="13"/>
      <c r="D277" s="13"/>
      <c r="E277" s="254" t="s">
        <v>261</v>
      </c>
      <c r="F277" s="254"/>
      <c r="G277" s="254"/>
      <c r="H277" s="254"/>
      <c r="I277" s="254"/>
      <c r="J277" s="238"/>
      <c r="K277" s="222"/>
      <c r="L277" s="222"/>
      <c r="M277" s="222"/>
      <c r="N277" s="173"/>
      <c r="O277" s="219"/>
    </row>
    <row r="278" spans="1:15" x14ac:dyDescent="0.25">
      <c r="A278" s="37"/>
      <c r="C278" s="35"/>
      <c r="D278" s="21" t="s">
        <v>119</v>
      </c>
      <c r="E278" s="13"/>
      <c r="F278" s="13"/>
      <c r="G278" s="13"/>
      <c r="H278" s="13"/>
      <c r="I278" s="13"/>
      <c r="J278" s="13"/>
      <c r="K278" s="13"/>
      <c r="L278" s="13"/>
      <c r="M278" s="13"/>
      <c r="N278" s="173"/>
      <c r="O278" s="219" t="b">
        <v>0</v>
      </c>
    </row>
    <row r="279" spans="1:15" x14ac:dyDescent="0.25">
      <c r="A279" s="37"/>
      <c r="C279" s="13"/>
      <c r="D279" s="35"/>
      <c r="E279" s="22" t="s">
        <v>120</v>
      </c>
      <c r="F279" s="13"/>
      <c r="G279" s="13"/>
      <c r="H279" s="13"/>
      <c r="I279" s="13"/>
      <c r="J279" s="13"/>
      <c r="K279" s="13"/>
      <c r="L279" s="13"/>
      <c r="M279" s="13"/>
      <c r="N279" s="173"/>
      <c r="O279" s="219" t="b">
        <v>0</v>
      </c>
    </row>
    <row r="280" spans="1:15" x14ac:dyDescent="0.25">
      <c r="A280" s="37"/>
      <c r="C280" s="13"/>
      <c r="D280" s="13"/>
      <c r="E280" s="23" t="s">
        <v>121</v>
      </c>
      <c r="F280" s="13"/>
      <c r="G280" s="13"/>
      <c r="H280" s="13"/>
      <c r="I280" s="13"/>
      <c r="J280" s="13"/>
      <c r="K280" s="13"/>
      <c r="L280" s="13"/>
      <c r="M280" s="13"/>
      <c r="N280" s="189"/>
      <c r="O280" s="219"/>
    </row>
    <row r="281" spans="1:15" x14ac:dyDescent="0.25">
      <c r="A281" s="37"/>
      <c r="C281" s="13"/>
      <c r="D281" s="35"/>
      <c r="E281" s="22" t="s">
        <v>122</v>
      </c>
      <c r="F281" s="13"/>
      <c r="G281" s="13"/>
      <c r="H281" s="13"/>
      <c r="I281" s="13"/>
      <c r="J281" s="13"/>
      <c r="K281" s="13"/>
      <c r="L281" s="13"/>
      <c r="M281" s="13"/>
      <c r="N281" s="189"/>
      <c r="O281" s="219" t="b">
        <v>0</v>
      </c>
    </row>
    <row r="282" spans="1:15" x14ac:dyDescent="0.25">
      <c r="A282" s="37"/>
      <c r="C282" s="13"/>
      <c r="D282" s="18"/>
      <c r="E282" s="23" t="s">
        <v>123</v>
      </c>
      <c r="F282" s="13"/>
      <c r="G282" s="13"/>
      <c r="H282" s="13"/>
      <c r="I282" s="13"/>
      <c r="J282" s="13"/>
      <c r="K282" s="13"/>
      <c r="L282" s="13"/>
      <c r="M282" s="13"/>
      <c r="N282" s="189"/>
      <c r="O282" s="219"/>
    </row>
    <row r="283" spans="1:15" x14ac:dyDescent="0.25">
      <c r="A283" s="37"/>
      <c r="C283" s="13"/>
      <c r="D283" s="35"/>
      <c r="E283" s="22" t="s">
        <v>159</v>
      </c>
      <c r="F283" s="13"/>
      <c r="G283" s="13"/>
      <c r="H283" s="13"/>
      <c r="I283" s="13"/>
      <c r="J283" s="13"/>
      <c r="K283" s="13"/>
      <c r="L283" s="13"/>
      <c r="M283" s="13"/>
      <c r="N283" s="189"/>
      <c r="O283" s="219" t="b">
        <v>0</v>
      </c>
    </row>
    <row r="284" spans="1:15" x14ac:dyDescent="0.25">
      <c r="A284" s="37"/>
      <c r="C284" s="13"/>
      <c r="D284" s="13"/>
      <c r="E284" s="255"/>
      <c r="F284" s="255"/>
      <c r="G284" s="255"/>
      <c r="H284" s="255"/>
      <c r="I284" s="255"/>
      <c r="J284" s="255"/>
      <c r="K284" s="255"/>
      <c r="L284" s="255"/>
      <c r="M284" s="255"/>
      <c r="N284" s="189"/>
      <c r="O284" s="192"/>
    </row>
    <row r="285" spans="1:15" x14ac:dyDescent="0.25">
      <c r="A285" s="37"/>
      <c r="C285" s="13"/>
      <c r="D285" s="13"/>
      <c r="E285" s="255"/>
      <c r="F285" s="255"/>
      <c r="G285" s="255"/>
      <c r="H285" s="255"/>
      <c r="I285" s="255"/>
      <c r="J285" s="255"/>
      <c r="K285" s="255"/>
      <c r="L285" s="255"/>
      <c r="M285" s="255"/>
      <c r="N285" s="189"/>
      <c r="O285" s="192"/>
    </row>
    <row r="286" spans="1:15" x14ac:dyDescent="0.25">
      <c r="A286" s="39"/>
      <c r="B286" s="17"/>
      <c r="C286" s="17"/>
      <c r="D286" s="15" t="s">
        <v>124</v>
      </c>
      <c r="E286" s="24"/>
      <c r="F286" s="17"/>
      <c r="G286" s="17"/>
      <c r="H286" s="17"/>
      <c r="I286" s="17"/>
      <c r="J286" s="17"/>
      <c r="K286" s="17"/>
      <c r="L286" s="17"/>
      <c r="M286" s="17"/>
      <c r="N286" s="196"/>
      <c r="O286" s="195"/>
    </row>
    <row r="287" spans="1:15" x14ac:dyDescent="0.25">
      <c r="A287" s="37"/>
      <c r="D287" s="16"/>
      <c r="E287" s="25"/>
      <c r="O287" s="194"/>
    </row>
    <row r="288" spans="1:15" x14ac:dyDescent="0.25">
      <c r="A288" s="38"/>
      <c r="B288" s="35"/>
      <c r="C288" s="12" t="s">
        <v>224</v>
      </c>
      <c r="N288" s="165"/>
      <c r="O288" s="191">
        <f>H289</f>
        <v>0</v>
      </c>
    </row>
    <row r="289" spans="1:15" x14ac:dyDescent="0.25">
      <c r="A289" s="37"/>
      <c r="B289" s="154"/>
      <c r="C289" s="13" t="s">
        <v>96</v>
      </c>
      <c r="D289" s="13"/>
      <c r="E289" s="13"/>
      <c r="F289" s="13"/>
      <c r="G289" s="13"/>
      <c r="H289" s="239"/>
      <c r="I289" s="239"/>
      <c r="J289" s="239"/>
      <c r="K289" s="239"/>
      <c r="L289" s="239"/>
      <c r="M289" s="239"/>
      <c r="N289" s="169"/>
      <c r="O289" s="194"/>
    </row>
    <row r="290" spans="1:15" x14ac:dyDescent="0.25">
      <c r="A290" s="37"/>
      <c r="B290" s="154"/>
      <c r="C290" s="13" t="s">
        <v>97</v>
      </c>
      <c r="D290" s="13"/>
      <c r="E290" s="13"/>
      <c r="F290" s="13"/>
      <c r="G290" s="13"/>
      <c r="H290" s="262"/>
      <c r="I290" s="262"/>
      <c r="J290" s="262"/>
      <c r="K290" s="262"/>
      <c r="L290" s="262"/>
      <c r="M290" s="262"/>
      <c r="N290" s="169"/>
      <c r="O290" s="194"/>
    </row>
    <row r="291" spans="1:15" x14ac:dyDescent="0.25">
      <c r="A291" s="37"/>
      <c r="B291" s="154"/>
      <c r="C291" s="13" t="s">
        <v>98</v>
      </c>
      <c r="D291" s="13"/>
      <c r="E291" s="13"/>
      <c r="F291" s="13"/>
      <c r="G291" s="13"/>
      <c r="H291" s="262"/>
      <c r="I291" s="262"/>
      <c r="J291" s="262"/>
      <c r="K291" s="262"/>
      <c r="L291" s="262"/>
      <c r="M291" s="262"/>
      <c r="N291" s="169"/>
      <c r="O291" s="194"/>
    </row>
    <row r="292" spans="1:15" x14ac:dyDescent="0.25">
      <c r="A292" s="37"/>
      <c r="B292" s="154"/>
      <c r="C292" s="13" t="s">
        <v>99</v>
      </c>
      <c r="D292" s="13"/>
      <c r="E292" s="13"/>
      <c r="F292" s="13"/>
      <c r="G292" s="13"/>
      <c r="H292" s="262"/>
      <c r="I292" s="262"/>
      <c r="J292" s="262"/>
      <c r="K292" s="262"/>
      <c r="L292" s="262"/>
      <c r="M292" s="262"/>
      <c r="N292" s="169"/>
      <c r="O292" s="194"/>
    </row>
    <row r="293" spans="1:15" x14ac:dyDescent="0.25">
      <c r="A293" s="37"/>
      <c r="B293" s="154"/>
      <c r="C293" s="13" t="s">
        <v>265</v>
      </c>
      <c r="D293" s="13"/>
      <c r="E293" s="13"/>
      <c r="F293" s="13"/>
      <c r="G293" s="13"/>
      <c r="H293" s="239"/>
      <c r="I293" s="239"/>
      <c r="J293" s="239"/>
      <c r="K293" s="239"/>
      <c r="L293" s="239"/>
      <c r="M293" s="239"/>
      <c r="N293" s="169"/>
      <c r="O293" s="194"/>
    </row>
    <row r="294" spans="1:15" x14ac:dyDescent="0.25">
      <c r="A294" s="39"/>
      <c r="B294" s="155"/>
      <c r="C294" s="15" t="s">
        <v>100</v>
      </c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83"/>
      <c r="O294" s="193"/>
    </row>
    <row r="295" spans="1:15" x14ac:dyDescent="0.25">
      <c r="A295" s="37"/>
      <c r="B295" s="154"/>
      <c r="C295" s="16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69"/>
      <c r="O295" s="194"/>
    </row>
    <row r="296" spans="1:15" x14ac:dyDescent="0.25">
      <c r="A296" s="38"/>
      <c r="B296" s="35"/>
      <c r="C296" s="12" t="s">
        <v>225</v>
      </c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65"/>
      <c r="O296" s="194">
        <f>K300</f>
        <v>0</v>
      </c>
    </row>
    <row r="297" spans="1:15" x14ac:dyDescent="0.25">
      <c r="A297" s="37"/>
      <c r="B297" s="154"/>
      <c r="C297" s="13" t="s">
        <v>109</v>
      </c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69"/>
      <c r="O297" s="194"/>
    </row>
    <row r="298" spans="1:15" x14ac:dyDescent="0.25">
      <c r="A298" s="37"/>
      <c r="B298" s="154"/>
      <c r="C298" s="222"/>
      <c r="D298" s="222"/>
      <c r="E298" s="222"/>
      <c r="F298" s="222"/>
      <c r="G298" s="222"/>
      <c r="H298" s="222"/>
      <c r="I298" s="222"/>
      <c r="J298" s="222"/>
      <c r="K298" s="222"/>
      <c r="L298" s="222"/>
      <c r="M298" s="222"/>
      <c r="N298" s="169"/>
      <c r="O298" s="194"/>
    </row>
    <row r="299" spans="1:15" x14ac:dyDescent="0.25">
      <c r="A299" s="37"/>
      <c r="B299" s="154"/>
      <c r="C299" s="13" t="s">
        <v>110</v>
      </c>
      <c r="D299" s="13"/>
      <c r="E299" s="13"/>
      <c r="F299" s="13"/>
      <c r="G299" s="13"/>
      <c r="H299" s="13"/>
      <c r="I299" s="13"/>
      <c r="J299" s="13"/>
      <c r="K299" s="222"/>
      <c r="L299" s="222"/>
      <c r="M299" s="222"/>
      <c r="N299" s="169"/>
      <c r="O299" s="194"/>
    </row>
    <row r="300" spans="1:15" x14ac:dyDescent="0.25">
      <c r="A300" s="37"/>
      <c r="B300" s="154"/>
      <c r="C300" s="13" t="s">
        <v>253</v>
      </c>
      <c r="D300" s="13"/>
      <c r="E300" s="13"/>
      <c r="F300" s="13"/>
      <c r="G300" s="13"/>
      <c r="H300" s="13"/>
      <c r="I300" s="13"/>
      <c r="J300" s="13"/>
      <c r="K300" s="239"/>
      <c r="L300" s="239"/>
      <c r="M300" s="239"/>
      <c r="N300" s="169"/>
      <c r="O300" s="194"/>
    </row>
    <row r="301" spans="1:15" x14ac:dyDescent="0.25">
      <c r="A301" s="39"/>
      <c r="B301" s="155"/>
      <c r="C301" s="15" t="s">
        <v>111</v>
      </c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83"/>
      <c r="O301" s="193"/>
    </row>
    <row r="302" spans="1:15" x14ac:dyDescent="0.25">
      <c r="A302" s="40"/>
      <c r="B302" s="154"/>
      <c r="O302" s="194"/>
    </row>
    <row r="303" spans="1:15" x14ac:dyDescent="0.25">
      <c r="A303" s="38"/>
      <c r="B303" s="35"/>
      <c r="C303" s="12" t="s">
        <v>226</v>
      </c>
      <c r="N303" s="165"/>
      <c r="O303" s="192"/>
    </row>
    <row r="304" spans="1:15" x14ac:dyDescent="0.25">
      <c r="A304" s="37"/>
      <c r="B304" s="154"/>
      <c r="C304" s="13" t="s">
        <v>127</v>
      </c>
      <c r="D304" s="13"/>
      <c r="E304" s="13"/>
      <c r="F304" s="222"/>
      <c r="G304" s="222"/>
      <c r="H304" s="222"/>
      <c r="I304" s="222"/>
      <c r="J304" s="222"/>
      <c r="K304" s="222"/>
      <c r="L304" s="222"/>
      <c r="M304" s="222"/>
      <c r="N304" s="189"/>
      <c r="O304" s="192"/>
    </row>
    <row r="305" spans="1:15" x14ac:dyDescent="0.25">
      <c r="A305" s="39"/>
      <c r="B305" s="155"/>
      <c r="C305" s="15" t="s">
        <v>128</v>
      </c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96"/>
      <c r="O305" s="194"/>
    </row>
    <row r="306" spans="1:15" x14ac:dyDescent="0.25">
      <c r="A306" s="40"/>
      <c r="B306" s="154"/>
      <c r="E306" s="25"/>
      <c r="O306" s="194"/>
    </row>
    <row r="307" spans="1:15" x14ac:dyDescent="0.25">
      <c r="A307" s="38"/>
      <c r="B307" s="35"/>
      <c r="C307" s="12" t="s">
        <v>227</v>
      </c>
      <c r="N307" s="165"/>
      <c r="O307" s="192"/>
    </row>
    <row r="308" spans="1:15" x14ac:dyDescent="0.25">
      <c r="A308" s="37"/>
      <c r="B308" s="154"/>
      <c r="C308" s="13" t="s">
        <v>125</v>
      </c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89"/>
      <c r="O308" s="192"/>
    </row>
    <row r="309" spans="1:15" x14ac:dyDescent="0.25">
      <c r="A309" s="37"/>
      <c r="B309" s="154"/>
      <c r="C309" s="26" t="s">
        <v>126</v>
      </c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89"/>
      <c r="O309" s="192"/>
    </row>
    <row r="310" spans="1:15" x14ac:dyDescent="0.25">
      <c r="A310" s="37"/>
      <c r="B310" s="154"/>
      <c r="C310" s="253"/>
      <c r="D310" s="253"/>
      <c r="E310" s="253"/>
      <c r="F310" s="253"/>
      <c r="G310" s="253"/>
      <c r="H310" s="253"/>
      <c r="I310" s="253"/>
      <c r="J310" s="253"/>
      <c r="K310" s="253"/>
      <c r="L310" s="253"/>
      <c r="M310" s="253"/>
      <c r="N310" s="189"/>
      <c r="O310" s="192"/>
    </row>
    <row r="311" spans="1:15" x14ac:dyDescent="0.25">
      <c r="A311" s="37"/>
      <c r="B311" s="154"/>
      <c r="C311" s="253"/>
      <c r="D311" s="253"/>
      <c r="E311" s="253"/>
      <c r="F311" s="253"/>
      <c r="G311" s="253"/>
      <c r="H311" s="253"/>
      <c r="I311" s="253"/>
      <c r="J311" s="253"/>
      <c r="K311" s="253"/>
      <c r="L311" s="253"/>
      <c r="M311" s="253"/>
      <c r="N311" s="189"/>
      <c r="O311" s="192"/>
    </row>
    <row r="312" spans="1:15" x14ac:dyDescent="0.25">
      <c r="A312" s="39"/>
      <c r="B312" s="17"/>
      <c r="C312" s="15" t="s">
        <v>124</v>
      </c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96"/>
      <c r="O312" s="193"/>
    </row>
    <row r="313" spans="1:15" x14ac:dyDescent="0.25">
      <c r="A313" s="37"/>
      <c r="C313" s="16"/>
      <c r="O313" s="194"/>
    </row>
    <row r="314" spans="1:15" x14ac:dyDescent="0.25">
      <c r="A314" s="38"/>
      <c r="B314" s="35"/>
      <c r="C314" s="12" t="s">
        <v>270</v>
      </c>
      <c r="L314" t="s">
        <v>242</v>
      </c>
      <c r="N314" s="165"/>
      <c r="O314" s="194"/>
    </row>
    <row r="315" spans="1:15" x14ac:dyDescent="0.25">
      <c r="A315" s="37"/>
      <c r="B315" s="154"/>
      <c r="C315" s="255"/>
      <c r="D315" s="264"/>
      <c r="E315" s="264"/>
      <c r="F315" s="264"/>
      <c r="G315" s="264"/>
      <c r="H315" s="264"/>
      <c r="I315" s="264"/>
      <c r="J315" s="264"/>
      <c r="K315" s="265"/>
      <c r="L315" s="267"/>
      <c r="M315" s="269"/>
      <c r="O315" s="194"/>
    </row>
    <row r="316" spans="1:15" x14ac:dyDescent="0.25">
      <c r="A316" s="37"/>
      <c r="B316" s="154"/>
      <c r="C316" s="255"/>
      <c r="D316" s="264"/>
      <c r="E316" s="264"/>
      <c r="F316" s="264"/>
      <c r="G316" s="264"/>
      <c r="H316" s="264"/>
      <c r="I316" s="264"/>
      <c r="J316" s="264"/>
      <c r="K316" s="265"/>
      <c r="L316" s="267"/>
      <c r="M316" s="269"/>
      <c r="O316" s="194"/>
    </row>
    <row r="317" spans="1:15" x14ac:dyDescent="0.25">
      <c r="A317" s="37"/>
      <c r="B317" s="154"/>
      <c r="C317" s="255"/>
      <c r="D317" s="264"/>
      <c r="E317" s="264"/>
      <c r="F317" s="264"/>
      <c r="G317" s="264"/>
      <c r="H317" s="264"/>
      <c r="I317" s="264"/>
      <c r="J317" s="264"/>
      <c r="K317" s="265"/>
      <c r="L317" s="267"/>
      <c r="M317" s="269"/>
      <c r="N317" s="174"/>
      <c r="O317" s="49"/>
    </row>
    <row r="318" spans="1:15" ht="30.75" customHeight="1" x14ac:dyDescent="0.25">
      <c r="A318" s="9"/>
      <c r="B318" s="27" t="s">
        <v>129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75"/>
      <c r="O318" s="45">
        <f>SUM(O217:O312)</f>
        <v>0</v>
      </c>
    </row>
    <row r="319" spans="1:15" x14ac:dyDescent="0.25">
      <c r="A319" s="36"/>
      <c r="N319" s="174"/>
      <c r="O319" s="20"/>
    </row>
    <row r="320" spans="1:15" x14ac:dyDescent="0.25">
      <c r="A320" s="149"/>
      <c r="B320" s="133"/>
      <c r="C320" s="133"/>
      <c r="D320" s="133"/>
      <c r="E320" s="133"/>
      <c r="F320" s="133"/>
      <c r="G320" s="133"/>
      <c r="H320" s="133"/>
      <c r="I320" s="133"/>
      <c r="J320" s="133"/>
      <c r="K320" s="133"/>
      <c r="L320" s="133"/>
      <c r="M320" s="133"/>
      <c r="N320" s="176"/>
      <c r="O320" s="150"/>
    </row>
    <row r="321" spans="1:15" x14ac:dyDescent="0.25">
      <c r="A321" s="109"/>
      <c r="O321" s="151"/>
    </row>
    <row r="322" spans="1:15" x14ac:dyDescent="0.25">
      <c r="A322" s="109"/>
      <c r="O322" s="151"/>
    </row>
    <row r="323" spans="1:15" x14ac:dyDescent="0.25">
      <c r="A323" s="109"/>
      <c r="O323" s="151"/>
    </row>
    <row r="324" spans="1:15" x14ac:dyDescent="0.25">
      <c r="A324" s="109"/>
      <c r="O324" s="151"/>
    </row>
    <row r="325" spans="1:15" x14ac:dyDescent="0.25">
      <c r="A325" s="109"/>
      <c r="O325" s="151"/>
    </row>
    <row r="326" spans="1:15" ht="18.75" x14ac:dyDescent="0.3">
      <c r="A326" s="36"/>
      <c r="B326" s="10" t="s">
        <v>130</v>
      </c>
      <c r="N326" s="174"/>
      <c r="O326" s="20"/>
    </row>
    <row r="327" spans="1:15" ht="15" customHeight="1" x14ac:dyDescent="0.3">
      <c r="A327" s="37"/>
      <c r="B327" s="10"/>
      <c r="O327" s="197"/>
    </row>
    <row r="328" spans="1:15" ht="15" customHeight="1" x14ac:dyDescent="0.25">
      <c r="A328" s="38"/>
      <c r="B328" s="35"/>
      <c r="C328" s="12" t="s">
        <v>228</v>
      </c>
      <c r="N328" s="165"/>
      <c r="O328" s="194"/>
    </row>
    <row r="329" spans="1:15" ht="15" customHeight="1" x14ac:dyDescent="0.25">
      <c r="A329" s="37"/>
      <c r="B329" s="154"/>
      <c r="C329" s="28" t="s">
        <v>131</v>
      </c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89"/>
      <c r="O329" s="194"/>
    </row>
    <row r="330" spans="1:15" ht="15" customHeight="1" x14ac:dyDescent="0.25">
      <c r="A330" s="37"/>
      <c r="B330" s="154"/>
      <c r="C330" s="253"/>
      <c r="D330" s="253"/>
      <c r="E330" s="253"/>
      <c r="F330" s="253"/>
      <c r="G330" s="253"/>
      <c r="H330" s="253"/>
      <c r="I330" s="253"/>
      <c r="J330" s="253"/>
      <c r="K330" s="253"/>
      <c r="L330" s="253"/>
      <c r="M330" s="253"/>
      <c r="N330" s="189"/>
      <c r="O330" s="192"/>
    </row>
    <row r="331" spans="1:15" ht="15" customHeight="1" x14ac:dyDescent="0.25">
      <c r="A331" s="37"/>
      <c r="B331" s="154"/>
      <c r="C331" s="253"/>
      <c r="D331" s="253"/>
      <c r="E331" s="253"/>
      <c r="F331" s="253"/>
      <c r="G331" s="253"/>
      <c r="H331" s="253"/>
      <c r="I331" s="253"/>
      <c r="J331" s="253"/>
      <c r="K331" s="253"/>
      <c r="L331" s="253"/>
      <c r="M331" s="253"/>
      <c r="N331" s="189"/>
      <c r="O331" s="192"/>
    </row>
    <row r="332" spans="1:15" ht="15" customHeight="1" x14ac:dyDescent="0.25">
      <c r="A332" s="37"/>
      <c r="B332" s="154"/>
      <c r="C332" s="253"/>
      <c r="D332" s="253"/>
      <c r="E332" s="253"/>
      <c r="F332" s="253"/>
      <c r="G332" s="253"/>
      <c r="H332" s="253"/>
      <c r="I332" s="253"/>
      <c r="J332" s="253"/>
      <c r="K332" s="253"/>
      <c r="L332" s="253"/>
      <c r="M332" s="253"/>
      <c r="N332" s="189"/>
      <c r="O332" s="192"/>
    </row>
    <row r="333" spans="1:15" ht="15" customHeight="1" x14ac:dyDescent="0.25">
      <c r="A333" s="37"/>
      <c r="B333" s="154"/>
      <c r="C333" s="253"/>
      <c r="D333" s="253"/>
      <c r="E333" s="253"/>
      <c r="F333" s="253"/>
      <c r="G333" s="253"/>
      <c r="H333" s="253"/>
      <c r="I333" s="253"/>
      <c r="J333" s="253"/>
      <c r="K333" s="253"/>
      <c r="L333" s="253"/>
      <c r="M333" s="253"/>
      <c r="N333" s="189"/>
      <c r="O333" s="192"/>
    </row>
    <row r="334" spans="1:15" ht="15" customHeight="1" x14ac:dyDescent="0.25">
      <c r="A334" s="37"/>
      <c r="B334" s="154"/>
      <c r="C334" s="253"/>
      <c r="D334" s="253"/>
      <c r="E334" s="253"/>
      <c r="F334" s="253"/>
      <c r="G334" s="253"/>
      <c r="H334" s="253"/>
      <c r="I334" s="253"/>
      <c r="J334" s="253"/>
      <c r="K334" s="253"/>
      <c r="L334" s="253"/>
      <c r="M334" s="253"/>
      <c r="N334" s="189"/>
      <c r="O334" s="192"/>
    </row>
    <row r="335" spans="1:15" ht="15" customHeight="1" x14ac:dyDescent="0.25">
      <c r="A335" s="37"/>
      <c r="B335" s="154"/>
      <c r="C335" s="253"/>
      <c r="D335" s="253"/>
      <c r="E335" s="253"/>
      <c r="F335" s="253"/>
      <c r="G335" s="253"/>
      <c r="H335" s="253"/>
      <c r="I335" s="253"/>
      <c r="J335" s="253"/>
      <c r="K335" s="253"/>
      <c r="L335" s="253"/>
      <c r="M335" s="253"/>
      <c r="N335" s="189"/>
      <c r="O335" s="192"/>
    </row>
    <row r="336" spans="1:15" ht="15" customHeight="1" x14ac:dyDescent="0.25">
      <c r="A336" s="37"/>
      <c r="B336" s="154"/>
      <c r="C336" s="253"/>
      <c r="D336" s="253"/>
      <c r="E336" s="253"/>
      <c r="F336" s="253"/>
      <c r="G336" s="253"/>
      <c r="H336" s="253"/>
      <c r="I336" s="253"/>
      <c r="J336" s="253"/>
      <c r="K336" s="253"/>
      <c r="L336" s="253"/>
      <c r="M336" s="253"/>
      <c r="N336" s="189"/>
      <c r="O336" s="192"/>
    </row>
    <row r="337" spans="1:15" ht="15" customHeight="1" x14ac:dyDescent="0.25">
      <c r="A337" s="37"/>
      <c r="B337" s="154"/>
      <c r="C337" s="253"/>
      <c r="D337" s="253"/>
      <c r="E337" s="253"/>
      <c r="F337" s="253"/>
      <c r="G337" s="253"/>
      <c r="H337" s="253"/>
      <c r="I337" s="253"/>
      <c r="J337" s="253"/>
      <c r="K337" s="253"/>
      <c r="L337" s="253"/>
      <c r="M337" s="253"/>
      <c r="N337" s="189"/>
      <c r="O337" s="192"/>
    </row>
    <row r="338" spans="1:15" ht="15" customHeight="1" x14ac:dyDescent="0.25">
      <c r="A338" s="39"/>
      <c r="B338" s="155"/>
      <c r="C338" s="261"/>
      <c r="D338" s="261"/>
      <c r="E338" s="261"/>
      <c r="F338" s="261"/>
      <c r="G338" s="261"/>
      <c r="H338" s="261"/>
      <c r="I338" s="261"/>
      <c r="J338" s="261"/>
      <c r="K338" s="261"/>
      <c r="L338" s="261"/>
      <c r="M338" s="261"/>
      <c r="N338" s="190"/>
      <c r="O338" s="195"/>
    </row>
    <row r="339" spans="1:15" ht="15" customHeight="1" x14ac:dyDescent="0.3">
      <c r="A339" s="40"/>
      <c r="B339" s="156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89"/>
      <c r="O339" s="194"/>
    </row>
    <row r="340" spans="1:15" x14ac:dyDescent="0.25">
      <c r="A340" s="38"/>
      <c r="B340" s="35"/>
      <c r="C340" s="12" t="s">
        <v>132</v>
      </c>
      <c r="N340" s="165"/>
      <c r="O340" s="192"/>
    </row>
    <row r="341" spans="1:15" x14ac:dyDescent="0.25">
      <c r="A341" s="37"/>
      <c r="B341" s="154"/>
      <c r="C341" s="28" t="s">
        <v>133</v>
      </c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89"/>
      <c r="O341" s="192"/>
    </row>
    <row r="342" spans="1:15" x14ac:dyDescent="0.25">
      <c r="A342" s="37"/>
      <c r="B342" s="154"/>
      <c r="C342" s="222"/>
      <c r="D342" s="222"/>
      <c r="E342" s="222"/>
      <c r="F342" s="222"/>
      <c r="G342" s="222"/>
      <c r="H342" s="222"/>
      <c r="I342" s="222"/>
      <c r="J342" s="222"/>
      <c r="K342" s="222"/>
      <c r="L342" s="222"/>
      <c r="M342" s="222"/>
      <c r="O342" s="192"/>
    </row>
    <row r="343" spans="1:15" x14ac:dyDescent="0.25">
      <c r="A343" s="37"/>
      <c r="B343" s="154"/>
      <c r="C343" s="222"/>
      <c r="D343" s="222"/>
      <c r="E343" s="222"/>
      <c r="F343" s="222"/>
      <c r="G343" s="222"/>
      <c r="H343" s="222"/>
      <c r="I343" s="222"/>
      <c r="J343" s="222"/>
      <c r="K343" s="222"/>
      <c r="L343" s="222"/>
      <c r="M343" s="222"/>
      <c r="O343" s="192"/>
    </row>
    <row r="344" spans="1:15" x14ac:dyDescent="0.25">
      <c r="A344" s="37"/>
      <c r="B344" s="154"/>
      <c r="C344" s="222"/>
      <c r="D344" s="222"/>
      <c r="E344" s="222"/>
      <c r="F344" s="222"/>
      <c r="G344" s="222"/>
      <c r="H344" s="222"/>
      <c r="I344" s="222"/>
      <c r="J344" s="222"/>
      <c r="K344" s="222"/>
      <c r="L344" s="222"/>
      <c r="M344" s="222"/>
      <c r="O344" s="192"/>
    </row>
    <row r="345" spans="1:15" x14ac:dyDescent="0.25">
      <c r="A345" s="39"/>
      <c r="B345" s="155"/>
      <c r="C345" s="15" t="s">
        <v>134</v>
      </c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96"/>
      <c r="O345" s="195"/>
    </row>
    <row r="346" spans="1:15" x14ac:dyDescent="0.25">
      <c r="A346" s="40"/>
      <c r="B346" s="154"/>
      <c r="O346" s="194"/>
    </row>
    <row r="347" spans="1:15" x14ac:dyDescent="0.25">
      <c r="A347" s="38"/>
      <c r="B347" s="35"/>
      <c r="C347" s="12" t="s">
        <v>135</v>
      </c>
      <c r="N347" s="165"/>
      <c r="O347" s="192"/>
    </row>
    <row r="348" spans="1:15" x14ac:dyDescent="0.25">
      <c r="A348" s="37"/>
      <c r="B348" s="154"/>
      <c r="C348" s="28" t="s">
        <v>136</v>
      </c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89"/>
      <c r="O348" s="192"/>
    </row>
    <row r="349" spans="1:15" x14ac:dyDescent="0.25">
      <c r="A349" s="37"/>
      <c r="B349" s="154"/>
      <c r="C349" s="23" t="s">
        <v>137</v>
      </c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89"/>
      <c r="O349" s="192"/>
    </row>
    <row r="350" spans="1:15" x14ac:dyDescent="0.25">
      <c r="A350" s="37"/>
      <c r="B350" s="154"/>
      <c r="C350" s="255"/>
      <c r="D350" s="255"/>
      <c r="E350" s="255"/>
      <c r="F350" s="255"/>
      <c r="G350" s="255"/>
      <c r="H350" s="255"/>
      <c r="I350" s="255"/>
      <c r="J350" s="255"/>
      <c r="K350" s="255"/>
      <c r="L350" s="255"/>
      <c r="M350" s="255"/>
      <c r="N350" s="189"/>
      <c r="O350" s="192"/>
    </row>
    <row r="351" spans="1:15" x14ac:dyDescent="0.25">
      <c r="A351" s="37"/>
      <c r="B351" s="154"/>
      <c r="C351" s="255"/>
      <c r="D351" s="255"/>
      <c r="E351" s="255"/>
      <c r="F351" s="255"/>
      <c r="G351" s="255"/>
      <c r="H351" s="255"/>
      <c r="I351" s="255"/>
      <c r="J351" s="255"/>
      <c r="K351" s="255"/>
      <c r="L351" s="255"/>
      <c r="M351" s="255"/>
      <c r="N351" s="189"/>
      <c r="O351" s="192"/>
    </row>
    <row r="352" spans="1:15" x14ac:dyDescent="0.25">
      <c r="A352" s="37"/>
      <c r="B352" s="154"/>
      <c r="C352" s="255"/>
      <c r="D352" s="255"/>
      <c r="E352" s="255"/>
      <c r="F352" s="255"/>
      <c r="G352" s="255"/>
      <c r="H352" s="255"/>
      <c r="I352" s="255"/>
      <c r="J352" s="255"/>
      <c r="K352" s="255"/>
      <c r="L352" s="255"/>
      <c r="M352" s="255"/>
      <c r="N352" s="189"/>
      <c r="O352" s="192"/>
    </row>
    <row r="353" spans="1:15" x14ac:dyDescent="0.25">
      <c r="A353" s="37"/>
      <c r="B353" s="154"/>
      <c r="C353" s="255"/>
      <c r="D353" s="255"/>
      <c r="E353" s="255"/>
      <c r="F353" s="255"/>
      <c r="G353" s="255"/>
      <c r="H353" s="255"/>
      <c r="I353" s="255"/>
      <c r="J353" s="255"/>
      <c r="K353" s="255"/>
      <c r="L353" s="255"/>
      <c r="M353" s="255"/>
      <c r="N353" s="189"/>
      <c r="O353" s="192"/>
    </row>
    <row r="354" spans="1:15" x14ac:dyDescent="0.25">
      <c r="A354" s="37"/>
      <c r="B354" s="154"/>
      <c r="C354" s="255"/>
      <c r="D354" s="255"/>
      <c r="E354" s="255"/>
      <c r="F354" s="255"/>
      <c r="G354" s="255"/>
      <c r="H354" s="255"/>
      <c r="I354" s="255"/>
      <c r="J354" s="255"/>
      <c r="K354" s="255"/>
      <c r="L354" s="255"/>
      <c r="M354" s="255"/>
      <c r="N354" s="189"/>
      <c r="O354" s="192"/>
    </row>
    <row r="355" spans="1:15" x14ac:dyDescent="0.25">
      <c r="A355" s="39"/>
      <c r="B355" s="155"/>
      <c r="C355" s="15" t="s">
        <v>138</v>
      </c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96"/>
      <c r="O355" s="195"/>
    </row>
    <row r="356" spans="1:15" x14ac:dyDescent="0.25">
      <c r="A356" s="37"/>
      <c r="B356" s="154"/>
      <c r="C356" s="16"/>
      <c r="O356" s="194"/>
    </row>
    <row r="357" spans="1:15" x14ac:dyDescent="0.25">
      <c r="A357" s="38"/>
      <c r="B357" s="35"/>
      <c r="C357" s="12" t="s">
        <v>229</v>
      </c>
      <c r="N357" s="165"/>
      <c r="O357" s="192"/>
    </row>
    <row r="358" spans="1:15" x14ac:dyDescent="0.25">
      <c r="A358" s="37"/>
      <c r="B358" s="154"/>
      <c r="C358" s="255"/>
      <c r="D358" s="255"/>
      <c r="E358" s="255"/>
      <c r="F358" s="255"/>
      <c r="G358" s="255"/>
      <c r="H358" s="255"/>
      <c r="I358" s="255"/>
      <c r="J358" s="255"/>
      <c r="K358" s="255"/>
      <c r="L358" s="255"/>
      <c r="M358" s="255"/>
      <c r="O358" s="192"/>
    </row>
    <row r="359" spans="1:15" x14ac:dyDescent="0.25">
      <c r="A359" s="37"/>
      <c r="B359" s="154"/>
      <c r="C359" s="255"/>
      <c r="D359" s="255"/>
      <c r="E359" s="255"/>
      <c r="F359" s="255"/>
      <c r="G359" s="255"/>
      <c r="H359" s="255"/>
      <c r="I359" s="255"/>
      <c r="J359" s="255"/>
      <c r="K359" s="255"/>
      <c r="L359" s="255"/>
      <c r="M359" s="255"/>
      <c r="O359" s="192"/>
    </row>
    <row r="360" spans="1:15" x14ac:dyDescent="0.25">
      <c r="A360" s="37"/>
      <c r="B360" s="154"/>
      <c r="C360" s="255"/>
      <c r="D360" s="255"/>
      <c r="E360" s="255"/>
      <c r="F360" s="255"/>
      <c r="G360" s="255"/>
      <c r="H360" s="255"/>
      <c r="I360" s="255"/>
      <c r="J360" s="255"/>
      <c r="K360" s="255"/>
      <c r="L360" s="255"/>
      <c r="M360" s="255"/>
      <c r="O360" s="192"/>
    </row>
    <row r="361" spans="1:15" x14ac:dyDescent="0.25">
      <c r="A361" s="37"/>
      <c r="B361" s="154"/>
      <c r="C361" s="255"/>
      <c r="D361" s="255"/>
      <c r="E361" s="255"/>
      <c r="F361" s="255"/>
      <c r="G361" s="255"/>
      <c r="H361" s="255"/>
      <c r="I361" s="255"/>
      <c r="J361" s="255"/>
      <c r="K361" s="255"/>
      <c r="L361" s="255"/>
      <c r="M361" s="255"/>
      <c r="O361" s="192"/>
    </row>
    <row r="362" spans="1:15" x14ac:dyDescent="0.25">
      <c r="A362" s="37"/>
      <c r="B362" s="154"/>
      <c r="C362" s="255"/>
      <c r="D362" s="255"/>
      <c r="E362" s="255"/>
      <c r="F362" s="255"/>
      <c r="G362" s="255"/>
      <c r="H362" s="255"/>
      <c r="I362" s="255"/>
      <c r="J362" s="255"/>
      <c r="K362" s="255"/>
      <c r="L362" s="255"/>
      <c r="M362" s="255"/>
      <c r="O362" s="192"/>
    </row>
    <row r="363" spans="1:15" x14ac:dyDescent="0.25">
      <c r="A363" s="81"/>
      <c r="B363" s="155"/>
      <c r="C363" s="82" t="s">
        <v>235</v>
      </c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96"/>
      <c r="O363" s="192"/>
    </row>
    <row r="364" spans="1:15" x14ac:dyDescent="0.25">
      <c r="A364" s="36"/>
      <c r="B364" s="154"/>
      <c r="C364" s="99"/>
      <c r="O364" s="194"/>
    </row>
    <row r="365" spans="1:15" x14ac:dyDescent="0.25">
      <c r="A365" s="38"/>
      <c r="B365" s="35"/>
      <c r="C365" s="12" t="s">
        <v>271</v>
      </c>
      <c r="L365" s="161" t="s">
        <v>242</v>
      </c>
      <c r="M365" s="161"/>
      <c r="N365" s="165"/>
      <c r="O365" s="194"/>
    </row>
    <row r="366" spans="1:15" x14ac:dyDescent="0.25">
      <c r="A366" s="37"/>
      <c r="B366" s="154"/>
      <c r="C366" s="255"/>
      <c r="D366" s="266"/>
      <c r="E366" s="266"/>
      <c r="F366" s="266"/>
      <c r="G366" s="266"/>
      <c r="H366" s="266"/>
      <c r="I366" s="266"/>
      <c r="J366" s="266"/>
      <c r="K366" s="270"/>
      <c r="L366" s="267"/>
      <c r="M366" s="268"/>
      <c r="O366" s="194"/>
    </row>
    <row r="367" spans="1:15" x14ac:dyDescent="0.25">
      <c r="A367" s="37"/>
      <c r="B367" s="154"/>
      <c r="C367" s="255"/>
      <c r="D367" s="266"/>
      <c r="E367" s="266"/>
      <c r="F367" s="266"/>
      <c r="G367" s="266"/>
      <c r="H367" s="266"/>
      <c r="I367" s="266"/>
      <c r="J367" s="266"/>
      <c r="K367" s="266"/>
      <c r="L367" s="267"/>
      <c r="M367" s="268"/>
      <c r="O367" s="194"/>
    </row>
    <row r="368" spans="1:15" x14ac:dyDescent="0.25">
      <c r="A368" s="37"/>
      <c r="B368" s="154"/>
      <c r="C368" s="255"/>
      <c r="D368" s="266"/>
      <c r="E368" s="266"/>
      <c r="F368" s="266"/>
      <c r="G368" s="266"/>
      <c r="H368" s="266"/>
      <c r="I368" s="266"/>
      <c r="J368" s="266"/>
      <c r="K368" s="266"/>
      <c r="L368" s="267"/>
      <c r="M368" s="268"/>
      <c r="N368" s="174"/>
      <c r="O368" s="49"/>
    </row>
    <row r="369" spans="1:15" ht="30.75" customHeight="1" x14ac:dyDescent="0.25">
      <c r="A369" s="36"/>
      <c r="B369" s="27" t="s">
        <v>139</v>
      </c>
      <c r="C369" s="29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75"/>
      <c r="O369" s="46">
        <f>SUM(O319:O363)</f>
        <v>0</v>
      </c>
    </row>
    <row r="370" spans="1:15" ht="30.75" customHeight="1" x14ac:dyDescent="0.25">
      <c r="A370" s="36"/>
      <c r="B370" s="27"/>
      <c r="C370" s="29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75"/>
      <c r="O370" s="100"/>
    </row>
    <row r="371" spans="1:15" x14ac:dyDescent="0.25">
      <c r="A371" s="36"/>
      <c r="N371" s="174"/>
      <c r="O371" s="30"/>
    </row>
    <row r="372" spans="1:15" ht="30.75" customHeight="1" x14ac:dyDescent="0.25">
      <c r="A372" s="31"/>
      <c r="B372" s="32" t="str">
        <f>IF(O372&lt;0,"SCHULDENÜBERSCHUSS","REINVERMÖGEN")</f>
        <v>REINVERMÖGEN</v>
      </c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177"/>
      <c r="O372" s="47">
        <f>O318-O369</f>
        <v>0</v>
      </c>
    </row>
    <row r="373" spans="1:15" ht="30.75" customHeight="1" x14ac:dyDescent="0.25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78"/>
      <c r="O373" s="160"/>
    </row>
    <row r="374" spans="1:15" ht="30.75" customHeight="1" x14ac:dyDescent="0.25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78"/>
      <c r="O374" s="160"/>
    </row>
    <row r="375" spans="1:15" ht="30.75" customHeight="1" x14ac:dyDescent="0.25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78"/>
      <c r="O375" s="160"/>
    </row>
    <row r="379" spans="1:15" x14ac:dyDescent="0.25">
      <c r="A379" s="12" t="s">
        <v>140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</row>
    <row r="381" spans="1:15" x14ac:dyDescent="0.25">
      <c r="A381" t="s">
        <v>141</v>
      </c>
      <c r="H381" t="s">
        <v>142</v>
      </c>
    </row>
    <row r="383" spans="1:15" x14ac:dyDescent="0.25">
      <c r="A383" s="236"/>
      <c r="B383" s="236"/>
      <c r="C383" s="236"/>
      <c r="D383" s="236"/>
      <c r="E383" s="236"/>
      <c r="F383" s="236"/>
      <c r="H383" s="236"/>
      <c r="I383" s="236"/>
      <c r="J383" s="236"/>
      <c r="K383" s="236"/>
      <c r="L383" s="236"/>
      <c r="M383" s="236"/>
      <c r="N383" s="236"/>
      <c r="O383" s="236"/>
    </row>
    <row r="384" spans="1:15" x14ac:dyDescent="0.25">
      <c r="A384" s="152"/>
      <c r="B384" s="152"/>
      <c r="C384" s="152"/>
      <c r="D384" s="152"/>
      <c r="E384" s="152"/>
      <c r="F384" s="152"/>
      <c r="H384" s="152"/>
      <c r="I384" s="152"/>
      <c r="J384" s="152"/>
      <c r="K384" s="152"/>
      <c r="L384" s="152"/>
      <c r="M384" s="152"/>
      <c r="N384" s="179"/>
      <c r="O384" s="152"/>
    </row>
    <row r="386" spans="1:15" x14ac:dyDescent="0.25">
      <c r="A386" s="12" t="s">
        <v>176</v>
      </c>
    </row>
    <row r="388" spans="1:15" x14ac:dyDescent="0.25">
      <c r="A388" s="35"/>
      <c r="B388" t="s">
        <v>177</v>
      </c>
      <c r="E388" s="35"/>
      <c r="F388" t="s">
        <v>178</v>
      </c>
      <c r="H388" t="s">
        <v>179</v>
      </c>
      <c r="K388" s="236"/>
      <c r="L388" s="236"/>
      <c r="M388" s="236"/>
      <c r="N388" s="236"/>
      <c r="O388" s="236"/>
    </row>
    <row r="389" spans="1:15" x14ac:dyDescent="0.25">
      <c r="A389" s="218" t="b">
        <v>0</v>
      </c>
      <c r="B389" s="218"/>
      <c r="C389" s="218"/>
      <c r="D389" s="218"/>
      <c r="E389" s="218" t="b">
        <v>0</v>
      </c>
    </row>
    <row r="391" spans="1:15" x14ac:dyDescent="0.25">
      <c r="A391" s="19" t="s">
        <v>230</v>
      </c>
    </row>
    <row r="392" spans="1:15" x14ac:dyDescent="0.25">
      <c r="A392" s="70" t="s">
        <v>231</v>
      </c>
    </row>
    <row r="393" spans="1:15" x14ac:dyDescent="0.25">
      <c r="A393" s="70" t="s">
        <v>232</v>
      </c>
    </row>
    <row r="399" spans="1:15" x14ac:dyDescent="0.25">
      <c r="A399" s="12" t="s">
        <v>143</v>
      </c>
    </row>
    <row r="400" spans="1:15" x14ac:dyDescent="0.25">
      <c r="A400" s="35"/>
      <c r="B400" t="s">
        <v>144</v>
      </c>
    </row>
    <row r="401" spans="1:2" x14ac:dyDescent="0.25">
      <c r="A401" s="35"/>
      <c r="B401" t="s">
        <v>145</v>
      </c>
    </row>
    <row r="402" spans="1:2" x14ac:dyDescent="0.25">
      <c r="A402" s="35"/>
      <c r="B402" t="s">
        <v>146</v>
      </c>
    </row>
    <row r="403" spans="1:2" x14ac:dyDescent="0.25">
      <c r="A403" s="35"/>
      <c r="B403" t="s">
        <v>147</v>
      </c>
    </row>
    <row r="404" spans="1:2" x14ac:dyDescent="0.25">
      <c r="A404" s="35"/>
      <c r="B404" t="s">
        <v>148</v>
      </c>
    </row>
    <row r="405" spans="1:2" x14ac:dyDescent="0.25">
      <c r="A405" s="35"/>
      <c r="B405" t="s">
        <v>149</v>
      </c>
    </row>
    <row r="406" spans="1:2" x14ac:dyDescent="0.25">
      <c r="A406" s="35"/>
      <c r="B406" t="s">
        <v>234</v>
      </c>
    </row>
    <row r="407" spans="1:2" x14ac:dyDescent="0.25">
      <c r="A407" s="35"/>
      <c r="B407" t="s">
        <v>150</v>
      </c>
    </row>
    <row r="408" spans="1:2" x14ac:dyDescent="0.25">
      <c r="A408" s="35"/>
      <c r="B408" t="s">
        <v>151</v>
      </c>
    </row>
    <row r="409" spans="1:2" x14ac:dyDescent="0.25">
      <c r="A409" s="35"/>
      <c r="B409" t="s">
        <v>152</v>
      </c>
    </row>
    <row r="410" spans="1:2" x14ac:dyDescent="0.25">
      <c r="A410" s="35"/>
      <c r="B410" t="s">
        <v>153</v>
      </c>
    </row>
    <row r="411" spans="1:2" x14ac:dyDescent="0.25">
      <c r="A411" s="35"/>
      <c r="B411" t="s">
        <v>154</v>
      </c>
    </row>
    <row r="412" spans="1:2" x14ac:dyDescent="0.25">
      <c r="A412" s="35"/>
      <c r="B412" t="s">
        <v>155</v>
      </c>
    </row>
    <row r="413" spans="1:2" x14ac:dyDescent="0.25">
      <c r="A413" s="35"/>
      <c r="B413" s="42" t="s">
        <v>44</v>
      </c>
    </row>
    <row r="414" spans="1:2" x14ac:dyDescent="0.25">
      <c r="A414" s="35"/>
      <c r="B414" s="42" t="s">
        <v>44</v>
      </c>
    </row>
    <row r="415" spans="1:2" x14ac:dyDescent="0.25">
      <c r="A415" s="35"/>
      <c r="B415" s="42" t="s">
        <v>44</v>
      </c>
    </row>
    <row r="416" spans="1:2" x14ac:dyDescent="0.25">
      <c r="A416" s="35"/>
      <c r="B416" s="42" t="s">
        <v>44</v>
      </c>
    </row>
    <row r="417" spans="1:15" x14ac:dyDescent="0.25">
      <c r="A417" s="35"/>
      <c r="B417" s="42" t="s">
        <v>44</v>
      </c>
    </row>
    <row r="418" spans="1:15" x14ac:dyDescent="0.25">
      <c r="A418" s="35"/>
      <c r="B418" s="42" t="s">
        <v>44</v>
      </c>
    </row>
    <row r="423" spans="1:15" x14ac:dyDescent="0.25">
      <c r="A423" s="232" t="s">
        <v>236</v>
      </c>
      <c r="B423" s="233"/>
      <c r="C423" s="233"/>
      <c r="D423" s="233"/>
      <c r="E423" s="233"/>
      <c r="F423" s="233"/>
      <c r="G423" s="233"/>
      <c r="H423" s="233"/>
      <c r="I423" s="233"/>
      <c r="J423" s="233"/>
      <c r="K423" s="233"/>
      <c r="L423" s="233"/>
      <c r="M423" s="233"/>
      <c r="N423" s="233"/>
      <c r="O423" s="234"/>
    </row>
    <row r="424" spans="1:15" x14ac:dyDescent="0.25">
      <c r="A424" s="235"/>
      <c r="B424" s="236"/>
      <c r="C424" s="236"/>
      <c r="D424" s="236"/>
      <c r="E424" s="236"/>
      <c r="F424" s="236"/>
      <c r="G424" s="236"/>
      <c r="H424" s="236"/>
      <c r="I424" s="236"/>
      <c r="J424" s="236"/>
      <c r="K424" s="236"/>
      <c r="L424" s="236"/>
      <c r="M424" s="236"/>
      <c r="N424" s="236"/>
      <c r="O424" s="237"/>
    </row>
    <row r="425" spans="1:15" x14ac:dyDescent="0.25">
      <c r="A425" s="235"/>
      <c r="B425" s="236"/>
      <c r="C425" s="236"/>
      <c r="D425" s="236"/>
      <c r="E425" s="236"/>
      <c r="F425" s="236"/>
      <c r="G425" s="236"/>
      <c r="H425" s="236"/>
      <c r="I425" s="236"/>
      <c r="J425" s="236"/>
      <c r="K425" s="236"/>
      <c r="L425" s="236"/>
      <c r="M425" s="236"/>
      <c r="N425" s="236"/>
      <c r="O425" s="237"/>
    </row>
    <row r="426" spans="1:15" x14ac:dyDescent="0.25">
      <c r="A426" s="235"/>
      <c r="B426" s="236"/>
      <c r="C426" s="236"/>
      <c r="D426" s="236"/>
      <c r="E426" s="236"/>
      <c r="F426" s="236"/>
      <c r="G426" s="236"/>
      <c r="H426" s="236"/>
      <c r="I426" s="236"/>
      <c r="J426" s="236"/>
      <c r="K426" s="236"/>
      <c r="L426" s="236"/>
      <c r="M426" s="236"/>
      <c r="N426" s="236"/>
      <c r="O426" s="237"/>
    </row>
    <row r="427" spans="1:15" x14ac:dyDescent="0.25">
      <c r="A427" s="235"/>
      <c r="B427" s="236"/>
      <c r="C427" s="236"/>
      <c r="D427" s="236"/>
      <c r="E427" s="236"/>
      <c r="F427" s="236"/>
      <c r="G427" s="236"/>
      <c r="H427" s="236"/>
      <c r="I427" s="236"/>
      <c r="J427" s="236"/>
      <c r="K427" s="236"/>
      <c r="L427" s="236"/>
      <c r="M427" s="236"/>
      <c r="N427" s="236"/>
      <c r="O427" s="237"/>
    </row>
    <row r="428" spans="1:15" x14ac:dyDescent="0.25">
      <c r="A428" s="235"/>
      <c r="B428" s="236"/>
      <c r="C428" s="236"/>
      <c r="D428" s="236"/>
      <c r="E428" s="236"/>
      <c r="F428" s="236"/>
      <c r="G428" s="236"/>
      <c r="H428" s="236"/>
      <c r="I428" s="236"/>
      <c r="J428" s="236"/>
      <c r="K428" s="236"/>
      <c r="L428" s="236"/>
      <c r="M428" s="236"/>
      <c r="N428" s="236"/>
      <c r="O428" s="237"/>
    </row>
    <row r="429" spans="1:15" x14ac:dyDescent="0.25">
      <c r="A429" s="229"/>
      <c r="B429" s="230"/>
      <c r="C429" s="230"/>
      <c r="D429" s="230"/>
      <c r="E429" s="230"/>
      <c r="F429" s="230"/>
      <c r="G429" s="230"/>
      <c r="H429" s="230"/>
      <c r="I429" s="230"/>
      <c r="J429" s="230"/>
      <c r="K429" s="230"/>
      <c r="L429" s="230"/>
      <c r="M429" s="230"/>
      <c r="N429" s="230"/>
      <c r="O429" s="231"/>
    </row>
  </sheetData>
  <sheetProtection sheet="1" insertRows="0"/>
  <mergeCells count="192">
    <mergeCell ref="C368:K368"/>
    <mergeCell ref="L368:M368"/>
    <mergeCell ref="L315:M315"/>
    <mergeCell ref="C316:K316"/>
    <mergeCell ref="L316:M316"/>
    <mergeCell ref="C317:K317"/>
    <mergeCell ref="L317:M317"/>
    <mergeCell ref="C366:K366"/>
    <mergeCell ref="L366:M366"/>
    <mergeCell ref="C367:K367"/>
    <mergeCell ref="L367:M367"/>
    <mergeCell ref="C352:M352"/>
    <mergeCell ref="C336:M336"/>
    <mergeCell ref="H290:M290"/>
    <mergeCell ref="H291:M291"/>
    <mergeCell ref="C358:M358"/>
    <mergeCell ref="C330:M330"/>
    <mergeCell ref="H222:M222"/>
    <mergeCell ref="E274:N274"/>
    <mergeCell ref="E249:M249"/>
    <mergeCell ref="K299:M299"/>
    <mergeCell ref="K300:M300"/>
    <mergeCell ref="H260:M260"/>
    <mergeCell ref="H261:M261"/>
    <mergeCell ref="H292:M292"/>
    <mergeCell ref="H293:M293"/>
    <mergeCell ref="F304:M304"/>
    <mergeCell ref="C240:M240"/>
    <mergeCell ref="C241:M241"/>
    <mergeCell ref="C242:M242"/>
    <mergeCell ref="C243:M243"/>
    <mergeCell ref="C244:M244"/>
    <mergeCell ref="E248:M248"/>
    <mergeCell ref="F247:M247"/>
    <mergeCell ref="C315:K315"/>
    <mergeCell ref="C311:M311"/>
    <mergeCell ref="C337:M337"/>
    <mergeCell ref="G169:M169"/>
    <mergeCell ref="G170:M170"/>
    <mergeCell ref="H193:M193"/>
    <mergeCell ref="H256:M256"/>
    <mergeCell ref="H257:M257"/>
    <mergeCell ref="H258:M258"/>
    <mergeCell ref="G174:M174"/>
    <mergeCell ref="G175:M175"/>
    <mergeCell ref="G176:M176"/>
    <mergeCell ref="H177:M177"/>
    <mergeCell ref="G181:M181"/>
    <mergeCell ref="G182:M182"/>
    <mergeCell ref="G183:M183"/>
    <mergeCell ref="G184:M184"/>
    <mergeCell ref="G185:M185"/>
    <mergeCell ref="H289:M289"/>
    <mergeCell ref="C335:M335"/>
    <mergeCell ref="C333:M333"/>
    <mergeCell ref="C334:M334"/>
    <mergeCell ref="H262:M262"/>
    <mergeCell ref="K388:O388"/>
    <mergeCell ref="J276:M276"/>
    <mergeCell ref="E275:N275"/>
    <mergeCell ref="C354:M354"/>
    <mergeCell ref="A383:F383"/>
    <mergeCell ref="H383:O383"/>
    <mergeCell ref="C343:M343"/>
    <mergeCell ref="C344:M344"/>
    <mergeCell ref="C350:M350"/>
    <mergeCell ref="C351:M351"/>
    <mergeCell ref="C359:M359"/>
    <mergeCell ref="C360:M360"/>
    <mergeCell ref="C361:M361"/>
    <mergeCell ref="C362:M362"/>
    <mergeCell ref="C331:M331"/>
    <mergeCell ref="C332:M332"/>
    <mergeCell ref="C353:M353"/>
    <mergeCell ref="C338:M338"/>
    <mergeCell ref="C342:M342"/>
    <mergeCell ref="C310:M310"/>
    <mergeCell ref="E276:I276"/>
    <mergeCell ref="E284:M284"/>
    <mergeCell ref="E285:M285"/>
    <mergeCell ref="C298:M298"/>
    <mergeCell ref="C235:M235"/>
    <mergeCell ref="C239:M239"/>
    <mergeCell ref="H164:M164"/>
    <mergeCell ref="C230:M230"/>
    <mergeCell ref="C231:M231"/>
    <mergeCell ref="C232:M232"/>
    <mergeCell ref="H202:M202"/>
    <mergeCell ref="H203:M203"/>
    <mergeCell ref="C227:M227"/>
    <mergeCell ref="C228:M228"/>
    <mergeCell ref="E204:I204"/>
    <mergeCell ref="J204:M204"/>
    <mergeCell ref="E205:I205"/>
    <mergeCell ref="J205:M205"/>
    <mergeCell ref="H165:M165"/>
    <mergeCell ref="D209:M209"/>
    <mergeCell ref="D210:M210"/>
    <mergeCell ref="E277:I277"/>
    <mergeCell ref="J277:M277"/>
    <mergeCell ref="G102:M102"/>
    <mergeCell ref="G112:M112"/>
    <mergeCell ref="L114:M114"/>
    <mergeCell ref="G87:M87"/>
    <mergeCell ref="G88:M88"/>
    <mergeCell ref="G92:M92"/>
    <mergeCell ref="C214:M214"/>
    <mergeCell ref="C233:M233"/>
    <mergeCell ref="C234:M234"/>
    <mergeCell ref="H136:M136"/>
    <mergeCell ref="H137:M137"/>
    <mergeCell ref="H142:M142"/>
    <mergeCell ref="H146:M146"/>
    <mergeCell ref="H147:M147"/>
    <mergeCell ref="H141:M141"/>
    <mergeCell ref="C229:M229"/>
    <mergeCell ref="L121:M121"/>
    <mergeCell ref="L128:M128"/>
    <mergeCell ref="H122:M122"/>
    <mergeCell ref="H126:M126"/>
    <mergeCell ref="H148:M148"/>
    <mergeCell ref="H152:M152"/>
    <mergeCell ref="H153:M153"/>
    <mergeCell ref="H154:M154"/>
    <mergeCell ref="H159:M159"/>
    <mergeCell ref="H160:M160"/>
    <mergeCell ref="H134:M134"/>
    <mergeCell ref="H127:M127"/>
    <mergeCell ref="H129:M129"/>
    <mergeCell ref="H133:M133"/>
    <mergeCell ref="H135:M135"/>
    <mergeCell ref="H119:M119"/>
    <mergeCell ref="H120:M120"/>
    <mergeCell ref="G113:M113"/>
    <mergeCell ref="G115:M115"/>
    <mergeCell ref="K1:O1"/>
    <mergeCell ref="K2:O2"/>
    <mergeCell ref="K3:O3"/>
    <mergeCell ref="K4:O4"/>
    <mergeCell ref="K5:O5"/>
    <mergeCell ref="K6:O6"/>
    <mergeCell ref="D35:M35"/>
    <mergeCell ref="C37:N37"/>
    <mergeCell ref="G42:M42"/>
    <mergeCell ref="G27:M27"/>
    <mergeCell ref="G28:M28"/>
    <mergeCell ref="G29:M29"/>
    <mergeCell ref="F15:O15"/>
    <mergeCell ref="F16:O16"/>
    <mergeCell ref="F17:O17"/>
    <mergeCell ref="F19:O19"/>
    <mergeCell ref="F20:O20"/>
    <mergeCell ref="H30:J30"/>
    <mergeCell ref="H31:J31"/>
    <mergeCell ref="K30:M30"/>
    <mergeCell ref="K31:M31"/>
    <mergeCell ref="F18:O18"/>
    <mergeCell ref="G67:M67"/>
    <mergeCell ref="A429:O429"/>
    <mergeCell ref="A423:O423"/>
    <mergeCell ref="A424:O424"/>
    <mergeCell ref="A425:O425"/>
    <mergeCell ref="A426:O426"/>
    <mergeCell ref="A427:O427"/>
    <mergeCell ref="A428:O428"/>
    <mergeCell ref="G72:M72"/>
    <mergeCell ref="G73:M73"/>
    <mergeCell ref="G74:M74"/>
    <mergeCell ref="G78:M78"/>
    <mergeCell ref="G79:M79"/>
    <mergeCell ref="G85:M85"/>
    <mergeCell ref="G86:M86"/>
    <mergeCell ref="H192:M192"/>
    <mergeCell ref="H201:M201"/>
    <mergeCell ref="G93:M93"/>
    <mergeCell ref="G94:M94"/>
    <mergeCell ref="G99:M99"/>
    <mergeCell ref="G100:M100"/>
    <mergeCell ref="G101:M101"/>
    <mergeCell ref="G80:M80"/>
    <mergeCell ref="G95:M95"/>
    <mergeCell ref="G43:M43"/>
    <mergeCell ref="G65:M65"/>
    <mergeCell ref="G66:M66"/>
    <mergeCell ref="G57:M57"/>
    <mergeCell ref="G58:M58"/>
    <mergeCell ref="G59:M59"/>
    <mergeCell ref="G60:M60"/>
    <mergeCell ref="F44:G44"/>
    <mergeCell ref="I44:J44"/>
    <mergeCell ref="L44:M44"/>
    <mergeCell ref="L45:M45"/>
  </mergeCells>
  <pageMargins left="0.9055118110236221" right="0.51181102362204722" top="0.39370078740157483" bottom="0.39370078740157483" header="0.31496062992125984" footer="0.27559055118110237"/>
  <pageSetup paperSize="9" scale="92" fitToHeight="0" orientation="portrait" r:id="rId1"/>
  <headerFooter>
    <oddHeader xml:space="preserve">&amp;C
</oddHeader>
    <oddFooter>&amp;L&amp;8&amp;Z&amp;F&amp;R&amp;8&amp;P von &amp;N</oddFooter>
  </headerFooter>
  <rowBreaks count="2" manualBreakCount="2">
    <brk id="155" max="16383" man="1"/>
    <brk id="21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47625</xdr:colOff>
                    <xdr:row>217</xdr:row>
                    <xdr:rowOff>161925</xdr:rowOff>
                  </from>
                  <to>
                    <xdr:col>1</xdr:col>
                    <xdr:colOff>266700</xdr:colOff>
                    <xdr:row>219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47625</xdr:colOff>
                    <xdr:row>223</xdr:row>
                    <xdr:rowOff>161925</xdr:rowOff>
                  </from>
                  <to>
                    <xdr:col>1</xdr:col>
                    <xdr:colOff>266700</xdr:colOff>
                    <xdr:row>225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47625</xdr:colOff>
                    <xdr:row>235</xdr:row>
                    <xdr:rowOff>161925</xdr:rowOff>
                  </from>
                  <to>
                    <xdr:col>1</xdr:col>
                    <xdr:colOff>266700</xdr:colOff>
                    <xdr:row>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13</xdr:col>
                    <xdr:colOff>47625</xdr:colOff>
                    <xdr:row>217</xdr:row>
                    <xdr:rowOff>161925</xdr:rowOff>
                  </from>
                  <to>
                    <xdr:col>13</xdr:col>
                    <xdr:colOff>266700</xdr:colOff>
                    <xdr:row>219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13</xdr:col>
                    <xdr:colOff>47625</xdr:colOff>
                    <xdr:row>223</xdr:row>
                    <xdr:rowOff>161925</xdr:rowOff>
                  </from>
                  <to>
                    <xdr:col>13</xdr:col>
                    <xdr:colOff>266700</xdr:colOff>
                    <xdr:row>225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13</xdr:col>
                    <xdr:colOff>47625</xdr:colOff>
                    <xdr:row>235</xdr:row>
                    <xdr:rowOff>161925</xdr:rowOff>
                  </from>
                  <to>
                    <xdr:col>13</xdr:col>
                    <xdr:colOff>266700</xdr:colOff>
                    <xdr:row>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47625</xdr:colOff>
                    <xdr:row>244</xdr:row>
                    <xdr:rowOff>161925</xdr:rowOff>
                  </from>
                  <to>
                    <xdr:col>1</xdr:col>
                    <xdr:colOff>266700</xdr:colOff>
                    <xdr:row>246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13</xdr:col>
                    <xdr:colOff>47625</xdr:colOff>
                    <xdr:row>244</xdr:row>
                    <xdr:rowOff>161925</xdr:rowOff>
                  </from>
                  <to>
                    <xdr:col>13</xdr:col>
                    <xdr:colOff>266700</xdr:colOff>
                    <xdr:row>246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13</xdr:col>
                    <xdr:colOff>47625</xdr:colOff>
                    <xdr:row>250</xdr:row>
                    <xdr:rowOff>161925</xdr:rowOff>
                  </from>
                  <to>
                    <xdr:col>13</xdr:col>
                    <xdr:colOff>266700</xdr:colOff>
                    <xdr:row>252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</xdr:col>
                    <xdr:colOff>47625</xdr:colOff>
                    <xdr:row>250</xdr:row>
                    <xdr:rowOff>161925</xdr:rowOff>
                  </from>
                  <to>
                    <xdr:col>1</xdr:col>
                    <xdr:colOff>266700</xdr:colOff>
                    <xdr:row>252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</xdr:col>
                    <xdr:colOff>47625</xdr:colOff>
                    <xdr:row>270</xdr:row>
                    <xdr:rowOff>161925</xdr:rowOff>
                  </from>
                  <to>
                    <xdr:col>1</xdr:col>
                    <xdr:colOff>266700</xdr:colOff>
                    <xdr:row>272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3</xdr:col>
                    <xdr:colOff>47625</xdr:colOff>
                    <xdr:row>272</xdr:row>
                    <xdr:rowOff>161925</xdr:rowOff>
                  </from>
                  <to>
                    <xdr:col>3</xdr:col>
                    <xdr:colOff>266700</xdr:colOff>
                    <xdr:row>274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2</xdr:col>
                    <xdr:colOff>47625</xdr:colOff>
                    <xdr:row>271</xdr:row>
                    <xdr:rowOff>161925</xdr:rowOff>
                  </from>
                  <to>
                    <xdr:col>2</xdr:col>
                    <xdr:colOff>266700</xdr:colOff>
                    <xdr:row>273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3</xdr:col>
                    <xdr:colOff>47625</xdr:colOff>
                    <xdr:row>274</xdr:row>
                    <xdr:rowOff>161925</xdr:rowOff>
                  </from>
                  <to>
                    <xdr:col>3</xdr:col>
                    <xdr:colOff>266700</xdr:colOff>
                    <xdr:row>276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2</xdr:col>
                    <xdr:colOff>47625</xdr:colOff>
                    <xdr:row>276</xdr:row>
                    <xdr:rowOff>161925</xdr:rowOff>
                  </from>
                  <to>
                    <xdr:col>2</xdr:col>
                    <xdr:colOff>266700</xdr:colOff>
                    <xdr:row>278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3</xdr:col>
                    <xdr:colOff>47625</xdr:colOff>
                    <xdr:row>281</xdr:row>
                    <xdr:rowOff>161925</xdr:rowOff>
                  </from>
                  <to>
                    <xdr:col>3</xdr:col>
                    <xdr:colOff>266700</xdr:colOff>
                    <xdr:row>283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3</xdr:col>
                    <xdr:colOff>47625</xdr:colOff>
                    <xdr:row>279</xdr:row>
                    <xdr:rowOff>161925</xdr:rowOff>
                  </from>
                  <to>
                    <xdr:col>3</xdr:col>
                    <xdr:colOff>266700</xdr:colOff>
                    <xdr:row>281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3</xdr:col>
                    <xdr:colOff>47625</xdr:colOff>
                    <xdr:row>277</xdr:row>
                    <xdr:rowOff>161925</xdr:rowOff>
                  </from>
                  <to>
                    <xdr:col>3</xdr:col>
                    <xdr:colOff>266700</xdr:colOff>
                    <xdr:row>279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1</xdr:col>
                    <xdr:colOff>47625</xdr:colOff>
                    <xdr:row>286</xdr:row>
                    <xdr:rowOff>161925</xdr:rowOff>
                  </from>
                  <to>
                    <xdr:col>1</xdr:col>
                    <xdr:colOff>266700</xdr:colOff>
                    <xdr:row>288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13</xdr:col>
                    <xdr:colOff>47625</xdr:colOff>
                    <xdr:row>286</xdr:row>
                    <xdr:rowOff>161925</xdr:rowOff>
                  </from>
                  <to>
                    <xdr:col>13</xdr:col>
                    <xdr:colOff>266700</xdr:colOff>
                    <xdr:row>288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1</xdr:col>
                    <xdr:colOff>47625</xdr:colOff>
                    <xdr:row>294</xdr:row>
                    <xdr:rowOff>161925</xdr:rowOff>
                  </from>
                  <to>
                    <xdr:col>1</xdr:col>
                    <xdr:colOff>266700</xdr:colOff>
                    <xdr:row>296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13</xdr:col>
                    <xdr:colOff>47625</xdr:colOff>
                    <xdr:row>294</xdr:row>
                    <xdr:rowOff>161925</xdr:rowOff>
                  </from>
                  <to>
                    <xdr:col>13</xdr:col>
                    <xdr:colOff>266700</xdr:colOff>
                    <xdr:row>296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1</xdr:col>
                    <xdr:colOff>47625</xdr:colOff>
                    <xdr:row>301</xdr:row>
                    <xdr:rowOff>161925</xdr:rowOff>
                  </from>
                  <to>
                    <xdr:col>1</xdr:col>
                    <xdr:colOff>266700</xdr:colOff>
                    <xdr:row>303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13</xdr:col>
                    <xdr:colOff>47625</xdr:colOff>
                    <xdr:row>301</xdr:row>
                    <xdr:rowOff>161925</xdr:rowOff>
                  </from>
                  <to>
                    <xdr:col>13</xdr:col>
                    <xdr:colOff>266700</xdr:colOff>
                    <xdr:row>303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Check Box 27">
              <controlPr defaultSize="0" autoFill="0" autoLine="0" autoPict="0">
                <anchor moveWithCells="1">
                  <from>
                    <xdr:col>1</xdr:col>
                    <xdr:colOff>47625</xdr:colOff>
                    <xdr:row>305</xdr:row>
                    <xdr:rowOff>161925</xdr:rowOff>
                  </from>
                  <to>
                    <xdr:col>1</xdr:col>
                    <xdr:colOff>266700</xdr:colOff>
                    <xdr:row>307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9" name="Check Box 28">
              <controlPr defaultSize="0" autoFill="0" autoLine="0" autoPict="0">
                <anchor moveWithCells="1">
                  <from>
                    <xdr:col>13</xdr:col>
                    <xdr:colOff>47625</xdr:colOff>
                    <xdr:row>305</xdr:row>
                    <xdr:rowOff>161925</xdr:rowOff>
                  </from>
                  <to>
                    <xdr:col>13</xdr:col>
                    <xdr:colOff>266700</xdr:colOff>
                    <xdr:row>307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0" name="Check Box 29">
              <controlPr defaultSize="0" autoFill="0" autoLine="0" autoPict="0">
                <anchor moveWithCells="1">
                  <from>
                    <xdr:col>1</xdr:col>
                    <xdr:colOff>47625</xdr:colOff>
                    <xdr:row>312</xdr:row>
                    <xdr:rowOff>161925</xdr:rowOff>
                  </from>
                  <to>
                    <xdr:col>1</xdr:col>
                    <xdr:colOff>266700</xdr:colOff>
                    <xdr:row>314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1" name="Check Box 30">
              <controlPr defaultSize="0" autoFill="0" autoLine="0" autoPict="0">
                <anchor moveWithCells="1">
                  <from>
                    <xdr:col>13</xdr:col>
                    <xdr:colOff>47625</xdr:colOff>
                    <xdr:row>312</xdr:row>
                    <xdr:rowOff>161925</xdr:rowOff>
                  </from>
                  <to>
                    <xdr:col>13</xdr:col>
                    <xdr:colOff>266700</xdr:colOff>
                    <xdr:row>314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2" name="Check Box 31">
              <controlPr defaultSize="0" autoFill="0" autoLine="0" autoPict="0">
                <anchor moveWithCells="1">
                  <from>
                    <xdr:col>1</xdr:col>
                    <xdr:colOff>47625</xdr:colOff>
                    <xdr:row>326</xdr:row>
                    <xdr:rowOff>161925</xdr:rowOff>
                  </from>
                  <to>
                    <xdr:col>1</xdr:col>
                    <xdr:colOff>266700</xdr:colOff>
                    <xdr:row>328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3" name="Check Box 32">
              <controlPr defaultSize="0" autoFill="0" autoLine="0" autoPict="0">
                <anchor moveWithCells="1">
                  <from>
                    <xdr:col>13</xdr:col>
                    <xdr:colOff>47625</xdr:colOff>
                    <xdr:row>326</xdr:row>
                    <xdr:rowOff>161925</xdr:rowOff>
                  </from>
                  <to>
                    <xdr:col>13</xdr:col>
                    <xdr:colOff>266700</xdr:colOff>
                    <xdr:row>328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4" name="Check Box 33">
              <controlPr defaultSize="0" autoFill="0" autoLine="0" autoPict="0">
                <anchor moveWithCells="1">
                  <from>
                    <xdr:col>1</xdr:col>
                    <xdr:colOff>47625</xdr:colOff>
                    <xdr:row>338</xdr:row>
                    <xdr:rowOff>161925</xdr:rowOff>
                  </from>
                  <to>
                    <xdr:col>1</xdr:col>
                    <xdr:colOff>266700</xdr:colOff>
                    <xdr:row>340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5" name="Check Box 34">
              <controlPr defaultSize="0" autoFill="0" autoLine="0" autoPict="0">
                <anchor moveWithCells="1">
                  <from>
                    <xdr:col>13</xdr:col>
                    <xdr:colOff>47625</xdr:colOff>
                    <xdr:row>338</xdr:row>
                    <xdr:rowOff>161925</xdr:rowOff>
                  </from>
                  <to>
                    <xdr:col>13</xdr:col>
                    <xdr:colOff>266700</xdr:colOff>
                    <xdr:row>340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6" name="Check Box 35">
              <controlPr defaultSize="0" autoFill="0" autoLine="0" autoPict="0">
                <anchor moveWithCells="1">
                  <from>
                    <xdr:col>1</xdr:col>
                    <xdr:colOff>47625</xdr:colOff>
                    <xdr:row>345</xdr:row>
                    <xdr:rowOff>161925</xdr:rowOff>
                  </from>
                  <to>
                    <xdr:col>1</xdr:col>
                    <xdr:colOff>266700</xdr:colOff>
                    <xdr:row>347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7" name="Check Box 36">
              <controlPr defaultSize="0" autoFill="0" autoLine="0" autoPict="0">
                <anchor moveWithCells="1">
                  <from>
                    <xdr:col>13</xdr:col>
                    <xdr:colOff>47625</xdr:colOff>
                    <xdr:row>345</xdr:row>
                    <xdr:rowOff>161925</xdr:rowOff>
                  </from>
                  <to>
                    <xdr:col>13</xdr:col>
                    <xdr:colOff>266700</xdr:colOff>
                    <xdr:row>347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8" name="Check Box 37">
              <controlPr defaultSize="0" autoFill="0" autoLine="0" autoPict="0">
                <anchor moveWithCells="1">
                  <from>
                    <xdr:col>1</xdr:col>
                    <xdr:colOff>47625</xdr:colOff>
                    <xdr:row>355</xdr:row>
                    <xdr:rowOff>161925</xdr:rowOff>
                  </from>
                  <to>
                    <xdr:col>1</xdr:col>
                    <xdr:colOff>266700</xdr:colOff>
                    <xdr:row>357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9" name="Check Box 38">
              <controlPr defaultSize="0" autoFill="0" autoLine="0" autoPict="0">
                <anchor moveWithCells="1">
                  <from>
                    <xdr:col>13</xdr:col>
                    <xdr:colOff>47625</xdr:colOff>
                    <xdr:row>355</xdr:row>
                    <xdr:rowOff>161925</xdr:rowOff>
                  </from>
                  <to>
                    <xdr:col>13</xdr:col>
                    <xdr:colOff>266700</xdr:colOff>
                    <xdr:row>357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0" name="Check Box 39">
              <controlPr defaultSize="0" autoFill="0" autoLine="0" autoPict="0">
                <anchor moveWithCells="1">
                  <from>
                    <xdr:col>1</xdr:col>
                    <xdr:colOff>47625</xdr:colOff>
                    <xdr:row>363</xdr:row>
                    <xdr:rowOff>161925</xdr:rowOff>
                  </from>
                  <to>
                    <xdr:col>1</xdr:col>
                    <xdr:colOff>266700</xdr:colOff>
                    <xdr:row>365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1" name="Check Box 40">
              <controlPr defaultSize="0" autoFill="0" autoLine="0" autoPict="0">
                <anchor moveWithCells="1">
                  <from>
                    <xdr:col>13</xdr:col>
                    <xdr:colOff>47625</xdr:colOff>
                    <xdr:row>363</xdr:row>
                    <xdr:rowOff>161925</xdr:rowOff>
                  </from>
                  <to>
                    <xdr:col>13</xdr:col>
                    <xdr:colOff>266700</xdr:colOff>
                    <xdr:row>365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2" name="Check Box 41">
              <controlPr defaultSize="0" autoFill="0" autoLine="0" autoPict="0">
                <anchor moveWithCells="1">
                  <from>
                    <xdr:col>0</xdr:col>
                    <xdr:colOff>47625</xdr:colOff>
                    <xdr:row>386</xdr:row>
                    <xdr:rowOff>161925</xdr:rowOff>
                  </from>
                  <to>
                    <xdr:col>0</xdr:col>
                    <xdr:colOff>266700</xdr:colOff>
                    <xdr:row>388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3" name="Check Box 42">
              <controlPr defaultSize="0" autoFill="0" autoLine="0" autoPict="0">
                <anchor moveWithCells="1">
                  <from>
                    <xdr:col>4</xdr:col>
                    <xdr:colOff>47625</xdr:colOff>
                    <xdr:row>386</xdr:row>
                    <xdr:rowOff>161925</xdr:rowOff>
                  </from>
                  <to>
                    <xdr:col>4</xdr:col>
                    <xdr:colOff>266700</xdr:colOff>
                    <xdr:row>388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4" name="Check Box 43">
              <controlPr defaultSize="0" autoFill="0" autoLine="0" autoPict="0">
                <anchor moveWithCells="1">
                  <from>
                    <xdr:col>0</xdr:col>
                    <xdr:colOff>47625</xdr:colOff>
                    <xdr:row>398</xdr:row>
                    <xdr:rowOff>161925</xdr:rowOff>
                  </from>
                  <to>
                    <xdr:col>0</xdr:col>
                    <xdr:colOff>266700</xdr:colOff>
                    <xdr:row>400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5" name="Check Box 44">
              <controlPr defaultSize="0" autoFill="0" autoLine="0" autoPict="0">
                <anchor moveWithCells="1">
                  <from>
                    <xdr:col>0</xdr:col>
                    <xdr:colOff>47625</xdr:colOff>
                    <xdr:row>399</xdr:row>
                    <xdr:rowOff>161925</xdr:rowOff>
                  </from>
                  <to>
                    <xdr:col>0</xdr:col>
                    <xdr:colOff>266700</xdr:colOff>
                    <xdr:row>401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6" name="Check Box 45">
              <controlPr defaultSize="0" autoFill="0" autoLine="0" autoPict="0">
                <anchor moveWithCells="1">
                  <from>
                    <xdr:col>0</xdr:col>
                    <xdr:colOff>47625</xdr:colOff>
                    <xdr:row>400</xdr:row>
                    <xdr:rowOff>161925</xdr:rowOff>
                  </from>
                  <to>
                    <xdr:col>0</xdr:col>
                    <xdr:colOff>266700</xdr:colOff>
                    <xdr:row>402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7" name="Check Box 46">
              <controlPr defaultSize="0" autoFill="0" autoLine="0" autoPict="0">
                <anchor moveWithCells="1">
                  <from>
                    <xdr:col>0</xdr:col>
                    <xdr:colOff>47625</xdr:colOff>
                    <xdr:row>401</xdr:row>
                    <xdr:rowOff>161925</xdr:rowOff>
                  </from>
                  <to>
                    <xdr:col>0</xdr:col>
                    <xdr:colOff>266700</xdr:colOff>
                    <xdr:row>403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8" name="Check Box 47">
              <controlPr defaultSize="0" autoFill="0" autoLine="0" autoPict="0">
                <anchor moveWithCells="1">
                  <from>
                    <xdr:col>0</xdr:col>
                    <xdr:colOff>47625</xdr:colOff>
                    <xdr:row>402</xdr:row>
                    <xdr:rowOff>161925</xdr:rowOff>
                  </from>
                  <to>
                    <xdr:col>0</xdr:col>
                    <xdr:colOff>266700</xdr:colOff>
                    <xdr:row>404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0</xdr:col>
                    <xdr:colOff>47625</xdr:colOff>
                    <xdr:row>403</xdr:row>
                    <xdr:rowOff>161925</xdr:rowOff>
                  </from>
                  <to>
                    <xdr:col>0</xdr:col>
                    <xdr:colOff>266700</xdr:colOff>
                    <xdr:row>405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0" name="Check Box 49">
              <controlPr defaultSize="0" autoFill="0" autoLine="0" autoPict="0">
                <anchor moveWithCells="1">
                  <from>
                    <xdr:col>0</xdr:col>
                    <xdr:colOff>47625</xdr:colOff>
                    <xdr:row>404</xdr:row>
                    <xdr:rowOff>161925</xdr:rowOff>
                  </from>
                  <to>
                    <xdr:col>0</xdr:col>
                    <xdr:colOff>266700</xdr:colOff>
                    <xdr:row>406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1" name="Check Box 50">
              <controlPr defaultSize="0" autoFill="0" autoLine="0" autoPict="0">
                <anchor moveWithCells="1">
                  <from>
                    <xdr:col>0</xdr:col>
                    <xdr:colOff>47625</xdr:colOff>
                    <xdr:row>405</xdr:row>
                    <xdr:rowOff>161925</xdr:rowOff>
                  </from>
                  <to>
                    <xdr:col>0</xdr:col>
                    <xdr:colOff>266700</xdr:colOff>
                    <xdr:row>407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2" name="Check Box 51">
              <controlPr defaultSize="0" autoFill="0" autoLine="0" autoPict="0">
                <anchor moveWithCells="1">
                  <from>
                    <xdr:col>0</xdr:col>
                    <xdr:colOff>47625</xdr:colOff>
                    <xdr:row>406</xdr:row>
                    <xdr:rowOff>161925</xdr:rowOff>
                  </from>
                  <to>
                    <xdr:col>0</xdr:col>
                    <xdr:colOff>266700</xdr:colOff>
                    <xdr:row>408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3" name="Check Box 52">
              <controlPr defaultSize="0" autoFill="0" autoLine="0" autoPict="0">
                <anchor moveWithCells="1">
                  <from>
                    <xdr:col>0</xdr:col>
                    <xdr:colOff>47625</xdr:colOff>
                    <xdr:row>407</xdr:row>
                    <xdr:rowOff>161925</xdr:rowOff>
                  </from>
                  <to>
                    <xdr:col>0</xdr:col>
                    <xdr:colOff>266700</xdr:colOff>
                    <xdr:row>409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4" name="Check Box 53">
              <controlPr defaultSize="0" autoFill="0" autoLine="0" autoPict="0">
                <anchor moveWithCells="1">
                  <from>
                    <xdr:col>0</xdr:col>
                    <xdr:colOff>47625</xdr:colOff>
                    <xdr:row>408</xdr:row>
                    <xdr:rowOff>161925</xdr:rowOff>
                  </from>
                  <to>
                    <xdr:col>0</xdr:col>
                    <xdr:colOff>266700</xdr:colOff>
                    <xdr:row>410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5" name="Check Box 54">
              <controlPr defaultSize="0" autoFill="0" autoLine="0" autoPict="0">
                <anchor moveWithCells="1">
                  <from>
                    <xdr:col>0</xdr:col>
                    <xdr:colOff>47625</xdr:colOff>
                    <xdr:row>409</xdr:row>
                    <xdr:rowOff>161925</xdr:rowOff>
                  </from>
                  <to>
                    <xdr:col>0</xdr:col>
                    <xdr:colOff>266700</xdr:colOff>
                    <xdr:row>411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6" name="Check Box 55">
              <controlPr defaultSize="0" autoFill="0" autoLine="0" autoPict="0">
                <anchor moveWithCells="1">
                  <from>
                    <xdr:col>0</xdr:col>
                    <xdr:colOff>47625</xdr:colOff>
                    <xdr:row>410</xdr:row>
                    <xdr:rowOff>161925</xdr:rowOff>
                  </from>
                  <to>
                    <xdr:col>0</xdr:col>
                    <xdr:colOff>266700</xdr:colOff>
                    <xdr:row>412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7" name="Check Box 56">
              <controlPr defaultSize="0" autoFill="0" autoLine="0" autoPict="0">
                <anchor moveWithCells="1">
                  <from>
                    <xdr:col>0</xdr:col>
                    <xdr:colOff>47625</xdr:colOff>
                    <xdr:row>411</xdr:row>
                    <xdr:rowOff>161925</xdr:rowOff>
                  </from>
                  <to>
                    <xdr:col>0</xdr:col>
                    <xdr:colOff>266700</xdr:colOff>
                    <xdr:row>413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8" name="Check Box 57">
              <controlPr defaultSize="0" autoFill="0" autoLine="0" autoPict="0">
                <anchor moveWithCells="1">
                  <from>
                    <xdr:col>0</xdr:col>
                    <xdr:colOff>47625</xdr:colOff>
                    <xdr:row>412</xdr:row>
                    <xdr:rowOff>161925</xdr:rowOff>
                  </from>
                  <to>
                    <xdr:col>0</xdr:col>
                    <xdr:colOff>266700</xdr:colOff>
                    <xdr:row>414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9" name="Check Box 58">
              <controlPr defaultSize="0" autoFill="0" autoLine="0" autoPict="0">
                <anchor moveWithCells="1">
                  <from>
                    <xdr:col>0</xdr:col>
                    <xdr:colOff>47625</xdr:colOff>
                    <xdr:row>413</xdr:row>
                    <xdr:rowOff>161925</xdr:rowOff>
                  </from>
                  <to>
                    <xdr:col>0</xdr:col>
                    <xdr:colOff>266700</xdr:colOff>
                    <xdr:row>415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0" name="Check Box 59">
              <controlPr defaultSize="0" autoFill="0" autoLine="0" autoPict="0">
                <anchor moveWithCells="1">
                  <from>
                    <xdr:col>0</xdr:col>
                    <xdr:colOff>47625</xdr:colOff>
                    <xdr:row>414</xdr:row>
                    <xdr:rowOff>161925</xdr:rowOff>
                  </from>
                  <to>
                    <xdr:col>0</xdr:col>
                    <xdr:colOff>266700</xdr:colOff>
                    <xdr:row>416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1" name="Check Box 60">
              <controlPr defaultSize="0" autoFill="0" autoLine="0" autoPict="0">
                <anchor moveWithCells="1">
                  <from>
                    <xdr:col>0</xdr:col>
                    <xdr:colOff>47625</xdr:colOff>
                    <xdr:row>415</xdr:row>
                    <xdr:rowOff>161925</xdr:rowOff>
                  </from>
                  <to>
                    <xdr:col>0</xdr:col>
                    <xdr:colOff>266700</xdr:colOff>
                    <xdr:row>417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2" name="Check Box 61">
              <controlPr defaultSize="0" autoFill="0" autoLine="0" autoPict="0">
                <anchor moveWithCells="1">
                  <from>
                    <xdr:col>0</xdr:col>
                    <xdr:colOff>47625</xdr:colOff>
                    <xdr:row>416</xdr:row>
                    <xdr:rowOff>161925</xdr:rowOff>
                  </from>
                  <to>
                    <xdr:col>0</xdr:col>
                    <xdr:colOff>266700</xdr:colOff>
                    <xdr:row>418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3" name="Check Box 62">
              <controlPr defaultSize="0" autoFill="0" autoLine="0" autoPict="0">
                <anchor moveWithCells="1">
                  <from>
                    <xdr:col>1</xdr:col>
                    <xdr:colOff>47625</xdr:colOff>
                    <xdr:row>210</xdr:row>
                    <xdr:rowOff>161925</xdr:rowOff>
                  </from>
                  <to>
                    <xdr:col>1</xdr:col>
                    <xdr:colOff>266700</xdr:colOff>
                    <xdr:row>212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4" name="Check Box 63">
              <controlPr defaultSize="0" autoFill="0" autoLine="0" autoPict="0">
                <anchor moveWithCells="1">
                  <from>
                    <xdr:col>13</xdr:col>
                    <xdr:colOff>47625</xdr:colOff>
                    <xdr:row>205</xdr:row>
                    <xdr:rowOff>161925</xdr:rowOff>
                  </from>
                  <to>
                    <xdr:col>13</xdr:col>
                    <xdr:colOff>266700</xdr:colOff>
                    <xdr:row>207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5" name="Check Box 64">
              <controlPr defaultSize="0" autoFill="0" autoLine="0" autoPict="0">
                <anchor moveWithCells="1">
                  <from>
                    <xdr:col>1</xdr:col>
                    <xdr:colOff>47625</xdr:colOff>
                    <xdr:row>205</xdr:row>
                    <xdr:rowOff>161925</xdr:rowOff>
                  </from>
                  <to>
                    <xdr:col>1</xdr:col>
                    <xdr:colOff>266700</xdr:colOff>
                    <xdr:row>207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6" name="Check Box 65">
              <controlPr defaultSize="0" autoFill="0" autoLine="0" autoPict="0">
                <anchor moveWithCells="1">
                  <from>
                    <xdr:col>1</xdr:col>
                    <xdr:colOff>47625</xdr:colOff>
                    <xdr:row>194</xdr:row>
                    <xdr:rowOff>161925</xdr:rowOff>
                  </from>
                  <to>
                    <xdr:col>1</xdr:col>
                    <xdr:colOff>266700</xdr:colOff>
                    <xdr:row>196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7" name="Check Box 66">
              <controlPr defaultSize="0" autoFill="0" autoLine="0" autoPict="0">
                <anchor moveWithCells="1">
                  <from>
                    <xdr:col>13</xdr:col>
                    <xdr:colOff>47625</xdr:colOff>
                    <xdr:row>194</xdr:row>
                    <xdr:rowOff>161925</xdr:rowOff>
                  </from>
                  <to>
                    <xdr:col>13</xdr:col>
                    <xdr:colOff>266700</xdr:colOff>
                    <xdr:row>196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8" name="Check Box 67">
              <controlPr defaultSize="0" autoFill="0" autoLine="0" autoPict="0">
                <anchor moveWithCells="1">
                  <from>
                    <xdr:col>1</xdr:col>
                    <xdr:colOff>47625</xdr:colOff>
                    <xdr:row>186</xdr:row>
                    <xdr:rowOff>161925</xdr:rowOff>
                  </from>
                  <to>
                    <xdr:col>1</xdr:col>
                    <xdr:colOff>266700</xdr:colOff>
                    <xdr:row>188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9" name="Check Box 68">
              <controlPr defaultSize="0" autoFill="0" autoLine="0" autoPict="0">
                <anchor moveWithCells="1">
                  <from>
                    <xdr:col>13</xdr:col>
                    <xdr:colOff>47625</xdr:colOff>
                    <xdr:row>186</xdr:row>
                    <xdr:rowOff>161925</xdr:rowOff>
                  </from>
                  <to>
                    <xdr:col>13</xdr:col>
                    <xdr:colOff>266700</xdr:colOff>
                    <xdr:row>188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0" name="Check Box 69">
              <controlPr defaultSize="0" autoFill="0" autoLine="0" autoPict="0">
                <anchor moveWithCells="1">
                  <from>
                    <xdr:col>13</xdr:col>
                    <xdr:colOff>47625</xdr:colOff>
                    <xdr:row>178</xdr:row>
                    <xdr:rowOff>161925</xdr:rowOff>
                  </from>
                  <to>
                    <xdr:col>13</xdr:col>
                    <xdr:colOff>266700</xdr:colOff>
                    <xdr:row>180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1" name="Check Box 70">
              <controlPr defaultSize="0" autoFill="0" autoLine="0" autoPict="0">
                <anchor moveWithCells="1">
                  <from>
                    <xdr:col>1</xdr:col>
                    <xdr:colOff>47625</xdr:colOff>
                    <xdr:row>178</xdr:row>
                    <xdr:rowOff>161925</xdr:rowOff>
                  </from>
                  <to>
                    <xdr:col>1</xdr:col>
                    <xdr:colOff>266700</xdr:colOff>
                    <xdr:row>180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2" name="Check Box 71">
              <controlPr defaultSize="0" autoFill="0" autoLine="0" autoPict="0">
                <anchor moveWithCells="1">
                  <from>
                    <xdr:col>1</xdr:col>
                    <xdr:colOff>47625</xdr:colOff>
                    <xdr:row>171</xdr:row>
                    <xdr:rowOff>161925</xdr:rowOff>
                  </from>
                  <to>
                    <xdr:col>1</xdr:col>
                    <xdr:colOff>266700</xdr:colOff>
                    <xdr:row>173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3" name="Check Box 72">
              <controlPr defaultSize="0" autoFill="0" autoLine="0" autoPict="0">
                <anchor moveWithCells="1">
                  <from>
                    <xdr:col>13</xdr:col>
                    <xdr:colOff>47625</xdr:colOff>
                    <xdr:row>171</xdr:row>
                    <xdr:rowOff>161925</xdr:rowOff>
                  </from>
                  <to>
                    <xdr:col>13</xdr:col>
                    <xdr:colOff>266700</xdr:colOff>
                    <xdr:row>173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4" name="Check Box 73">
              <controlPr defaultSize="0" autoFill="0" autoLine="0" autoPict="0">
                <anchor moveWithCells="1">
                  <from>
                    <xdr:col>1</xdr:col>
                    <xdr:colOff>47625</xdr:colOff>
                    <xdr:row>166</xdr:row>
                    <xdr:rowOff>161925</xdr:rowOff>
                  </from>
                  <to>
                    <xdr:col>1</xdr:col>
                    <xdr:colOff>266700</xdr:colOff>
                    <xdr:row>168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5" name="Check Box 74">
              <controlPr defaultSize="0" autoFill="0" autoLine="0" autoPict="0">
                <anchor moveWithCells="1">
                  <from>
                    <xdr:col>1</xdr:col>
                    <xdr:colOff>47625</xdr:colOff>
                    <xdr:row>161</xdr:row>
                    <xdr:rowOff>161925</xdr:rowOff>
                  </from>
                  <to>
                    <xdr:col>1</xdr:col>
                    <xdr:colOff>266700</xdr:colOff>
                    <xdr:row>163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6" name="Check Box 75">
              <controlPr defaultSize="0" autoFill="0" autoLine="0" autoPict="0">
                <anchor moveWithCells="1">
                  <from>
                    <xdr:col>13</xdr:col>
                    <xdr:colOff>47625</xdr:colOff>
                    <xdr:row>161</xdr:row>
                    <xdr:rowOff>161925</xdr:rowOff>
                  </from>
                  <to>
                    <xdr:col>13</xdr:col>
                    <xdr:colOff>266700</xdr:colOff>
                    <xdr:row>163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7" name="Check Box 76">
              <controlPr defaultSize="0" autoFill="0" autoLine="0" autoPict="0">
                <anchor moveWithCells="1">
                  <from>
                    <xdr:col>13</xdr:col>
                    <xdr:colOff>47625</xdr:colOff>
                    <xdr:row>166</xdr:row>
                    <xdr:rowOff>161925</xdr:rowOff>
                  </from>
                  <to>
                    <xdr:col>13</xdr:col>
                    <xdr:colOff>266700</xdr:colOff>
                    <xdr:row>168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8" name="Check Box 77">
              <controlPr defaultSize="0" autoFill="0" autoLine="0" autoPict="0">
                <anchor moveWithCells="1">
                  <from>
                    <xdr:col>1</xdr:col>
                    <xdr:colOff>47625</xdr:colOff>
                    <xdr:row>156</xdr:row>
                    <xdr:rowOff>161925</xdr:rowOff>
                  </from>
                  <to>
                    <xdr:col>1</xdr:col>
                    <xdr:colOff>266700</xdr:colOff>
                    <xdr:row>158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9" name="Check Box 78">
              <controlPr defaultSize="0" autoFill="0" autoLine="0" autoPict="0">
                <anchor moveWithCells="1">
                  <from>
                    <xdr:col>13</xdr:col>
                    <xdr:colOff>47625</xdr:colOff>
                    <xdr:row>156</xdr:row>
                    <xdr:rowOff>161925</xdr:rowOff>
                  </from>
                  <to>
                    <xdr:col>13</xdr:col>
                    <xdr:colOff>266700</xdr:colOff>
                    <xdr:row>158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0" name="Check Box 79">
              <controlPr defaultSize="0" autoFill="0" autoLine="0" autoPict="0">
                <anchor moveWithCells="1">
                  <from>
                    <xdr:col>13</xdr:col>
                    <xdr:colOff>47625</xdr:colOff>
                    <xdr:row>149</xdr:row>
                    <xdr:rowOff>161925</xdr:rowOff>
                  </from>
                  <to>
                    <xdr:col>13</xdr:col>
                    <xdr:colOff>266700</xdr:colOff>
                    <xdr:row>151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1" name="Check Box 80">
              <controlPr defaultSize="0" autoFill="0" autoLine="0" autoPict="0">
                <anchor moveWithCells="1">
                  <from>
                    <xdr:col>1</xdr:col>
                    <xdr:colOff>47625</xdr:colOff>
                    <xdr:row>149</xdr:row>
                    <xdr:rowOff>161925</xdr:rowOff>
                  </from>
                  <to>
                    <xdr:col>1</xdr:col>
                    <xdr:colOff>266700</xdr:colOff>
                    <xdr:row>151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2" name="Check Box 81">
              <controlPr defaultSize="0" autoFill="0" autoLine="0" autoPict="0">
                <anchor moveWithCells="1">
                  <from>
                    <xdr:col>1</xdr:col>
                    <xdr:colOff>47625</xdr:colOff>
                    <xdr:row>143</xdr:row>
                    <xdr:rowOff>161925</xdr:rowOff>
                  </from>
                  <to>
                    <xdr:col>1</xdr:col>
                    <xdr:colOff>266700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3" name="Check Box 82">
              <controlPr defaultSize="0" autoFill="0" autoLine="0" autoPict="0">
                <anchor moveWithCells="1">
                  <from>
                    <xdr:col>13</xdr:col>
                    <xdr:colOff>47625</xdr:colOff>
                    <xdr:row>143</xdr:row>
                    <xdr:rowOff>161925</xdr:rowOff>
                  </from>
                  <to>
                    <xdr:col>13</xdr:col>
                    <xdr:colOff>266700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4" name="Check Box 83">
              <controlPr defaultSize="0" autoFill="0" autoLine="0" autoPict="0">
                <anchor moveWithCells="1">
                  <from>
                    <xdr:col>13</xdr:col>
                    <xdr:colOff>47625</xdr:colOff>
                    <xdr:row>138</xdr:row>
                    <xdr:rowOff>161925</xdr:rowOff>
                  </from>
                  <to>
                    <xdr:col>13</xdr:col>
                    <xdr:colOff>266700</xdr:colOff>
                    <xdr:row>140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5" name="Check Box 84">
              <controlPr defaultSize="0" autoFill="0" autoLine="0" autoPict="0">
                <anchor moveWithCells="1">
                  <from>
                    <xdr:col>1</xdr:col>
                    <xdr:colOff>47625</xdr:colOff>
                    <xdr:row>138</xdr:row>
                    <xdr:rowOff>161925</xdr:rowOff>
                  </from>
                  <to>
                    <xdr:col>1</xdr:col>
                    <xdr:colOff>266700</xdr:colOff>
                    <xdr:row>140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6" name="Check Box 85">
              <controlPr defaultSize="0" autoFill="0" autoLine="0" autoPict="0">
                <anchor moveWithCells="1">
                  <from>
                    <xdr:col>1</xdr:col>
                    <xdr:colOff>47625</xdr:colOff>
                    <xdr:row>130</xdr:row>
                    <xdr:rowOff>161925</xdr:rowOff>
                  </from>
                  <to>
                    <xdr:col>1</xdr:col>
                    <xdr:colOff>266700</xdr:colOff>
                    <xdr:row>132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7" name="Check Box 86">
              <controlPr defaultSize="0" autoFill="0" autoLine="0" autoPict="0">
                <anchor moveWithCells="1">
                  <from>
                    <xdr:col>13</xdr:col>
                    <xdr:colOff>47625</xdr:colOff>
                    <xdr:row>130</xdr:row>
                    <xdr:rowOff>161925</xdr:rowOff>
                  </from>
                  <to>
                    <xdr:col>13</xdr:col>
                    <xdr:colOff>266700</xdr:colOff>
                    <xdr:row>132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8" name="Check Box 87">
              <controlPr defaultSize="0" autoFill="0" autoLine="0" autoPict="0">
                <anchor moveWithCells="1">
                  <from>
                    <xdr:col>13</xdr:col>
                    <xdr:colOff>47625</xdr:colOff>
                    <xdr:row>123</xdr:row>
                    <xdr:rowOff>161925</xdr:rowOff>
                  </from>
                  <to>
                    <xdr:col>13</xdr:col>
                    <xdr:colOff>266700</xdr:colOff>
                    <xdr:row>125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9" name="Check Box 88">
              <controlPr defaultSize="0" autoFill="0" autoLine="0" autoPict="0">
                <anchor moveWithCells="1">
                  <from>
                    <xdr:col>9</xdr:col>
                    <xdr:colOff>47625</xdr:colOff>
                    <xdr:row>126</xdr:row>
                    <xdr:rowOff>161925</xdr:rowOff>
                  </from>
                  <to>
                    <xdr:col>9</xdr:col>
                    <xdr:colOff>266700</xdr:colOff>
                    <xdr:row>127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0" name="Check Box 89">
              <controlPr defaultSize="0" autoFill="0" autoLine="0" autoPict="0">
                <anchor moveWithCells="1">
                  <from>
                    <xdr:col>7</xdr:col>
                    <xdr:colOff>47625</xdr:colOff>
                    <xdr:row>126</xdr:row>
                    <xdr:rowOff>161925</xdr:rowOff>
                  </from>
                  <to>
                    <xdr:col>7</xdr:col>
                    <xdr:colOff>266700</xdr:colOff>
                    <xdr:row>127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1" name="Check Box 90">
              <controlPr defaultSize="0" autoFill="0" autoLine="0" autoPict="0">
                <anchor moveWithCells="1">
                  <from>
                    <xdr:col>5</xdr:col>
                    <xdr:colOff>47625</xdr:colOff>
                    <xdr:row>126</xdr:row>
                    <xdr:rowOff>161925</xdr:rowOff>
                  </from>
                  <to>
                    <xdr:col>5</xdr:col>
                    <xdr:colOff>266700</xdr:colOff>
                    <xdr:row>127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2" name="Check Box 91">
              <controlPr defaultSize="0" autoFill="0" autoLine="0" autoPict="0">
                <anchor moveWithCells="1">
                  <from>
                    <xdr:col>1</xdr:col>
                    <xdr:colOff>47625</xdr:colOff>
                    <xdr:row>123</xdr:row>
                    <xdr:rowOff>161925</xdr:rowOff>
                  </from>
                  <to>
                    <xdr:col>1</xdr:col>
                    <xdr:colOff>266700</xdr:colOff>
                    <xdr:row>125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3" name="Check Box 92">
              <controlPr defaultSize="0" autoFill="0" autoLine="0" autoPict="0">
                <anchor moveWithCells="1">
                  <from>
                    <xdr:col>13</xdr:col>
                    <xdr:colOff>47625</xdr:colOff>
                    <xdr:row>116</xdr:row>
                    <xdr:rowOff>161925</xdr:rowOff>
                  </from>
                  <to>
                    <xdr:col>13</xdr:col>
                    <xdr:colOff>266700</xdr:colOff>
                    <xdr:row>118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4" name="Check Box 93">
              <controlPr defaultSize="0" autoFill="0" autoLine="0" autoPict="0">
                <anchor moveWithCells="1">
                  <from>
                    <xdr:col>9</xdr:col>
                    <xdr:colOff>47625</xdr:colOff>
                    <xdr:row>119</xdr:row>
                    <xdr:rowOff>161925</xdr:rowOff>
                  </from>
                  <to>
                    <xdr:col>9</xdr:col>
                    <xdr:colOff>266700</xdr:colOff>
                    <xdr:row>120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5" name="Check Box 94">
              <controlPr defaultSize="0" autoFill="0" autoLine="0" autoPict="0">
                <anchor moveWithCells="1">
                  <from>
                    <xdr:col>7</xdr:col>
                    <xdr:colOff>47625</xdr:colOff>
                    <xdr:row>119</xdr:row>
                    <xdr:rowOff>161925</xdr:rowOff>
                  </from>
                  <to>
                    <xdr:col>7</xdr:col>
                    <xdr:colOff>266700</xdr:colOff>
                    <xdr:row>120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6" name="Check Box 95">
              <controlPr defaultSize="0" autoFill="0" autoLine="0" autoPict="0">
                <anchor moveWithCells="1">
                  <from>
                    <xdr:col>5</xdr:col>
                    <xdr:colOff>47625</xdr:colOff>
                    <xdr:row>119</xdr:row>
                    <xdr:rowOff>161925</xdr:rowOff>
                  </from>
                  <to>
                    <xdr:col>5</xdr:col>
                    <xdr:colOff>266700</xdr:colOff>
                    <xdr:row>120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7" name="Check Box 96">
              <controlPr defaultSize="0" autoFill="0" autoLine="0" autoPict="0">
                <anchor moveWithCells="1">
                  <from>
                    <xdr:col>1</xdr:col>
                    <xdr:colOff>47625</xdr:colOff>
                    <xdr:row>116</xdr:row>
                    <xdr:rowOff>161925</xdr:rowOff>
                  </from>
                  <to>
                    <xdr:col>1</xdr:col>
                    <xdr:colOff>266700</xdr:colOff>
                    <xdr:row>118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8" name="Check Box 97">
              <controlPr defaultSize="0" autoFill="0" autoLine="0" autoPict="0">
                <anchor moveWithCells="1">
                  <from>
                    <xdr:col>1</xdr:col>
                    <xdr:colOff>47625</xdr:colOff>
                    <xdr:row>109</xdr:row>
                    <xdr:rowOff>161925</xdr:rowOff>
                  </from>
                  <to>
                    <xdr:col>1</xdr:col>
                    <xdr:colOff>266700</xdr:colOff>
                    <xdr:row>111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9" name="Check Box 98">
              <controlPr defaultSize="0" autoFill="0" autoLine="0" autoPict="0">
                <anchor moveWithCells="1">
                  <from>
                    <xdr:col>13</xdr:col>
                    <xdr:colOff>47625</xdr:colOff>
                    <xdr:row>109</xdr:row>
                    <xdr:rowOff>161925</xdr:rowOff>
                  </from>
                  <to>
                    <xdr:col>13</xdr:col>
                    <xdr:colOff>266700</xdr:colOff>
                    <xdr:row>111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0" name="Check Box 99">
              <controlPr defaultSize="0" autoFill="0" autoLine="0" autoPict="0">
                <anchor moveWithCells="1">
                  <from>
                    <xdr:col>9</xdr:col>
                    <xdr:colOff>47625</xdr:colOff>
                    <xdr:row>112</xdr:row>
                    <xdr:rowOff>161925</xdr:rowOff>
                  </from>
                  <to>
                    <xdr:col>9</xdr:col>
                    <xdr:colOff>266700</xdr:colOff>
                    <xdr:row>113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1" name="Check Box 100">
              <controlPr defaultSize="0" autoFill="0" autoLine="0" autoPict="0">
                <anchor moveWithCells="1">
                  <from>
                    <xdr:col>7</xdr:col>
                    <xdr:colOff>47625</xdr:colOff>
                    <xdr:row>112</xdr:row>
                    <xdr:rowOff>161925</xdr:rowOff>
                  </from>
                  <to>
                    <xdr:col>7</xdr:col>
                    <xdr:colOff>266700</xdr:colOff>
                    <xdr:row>113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2" name="Check Box 101">
              <controlPr defaultSize="0" autoFill="0" autoLine="0" autoPict="0">
                <anchor moveWithCells="1">
                  <from>
                    <xdr:col>5</xdr:col>
                    <xdr:colOff>47625</xdr:colOff>
                    <xdr:row>112</xdr:row>
                    <xdr:rowOff>161925</xdr:rowOff>
                  </from>
                  <to>
                    <xdr:col>5</xdr:col>
                    <xdr:colOff>266700</xdr:colOff>
                    <xdr:row>113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3" name="Check Box 102">
              <controlPr defaultSize="0" autoFill="0" autoLine="0" autoPict="0">
                <anchor moveWithCells="1">
                  <from>
                    <xdr:col>13</xdr:col>
                    <xdr:colOff>47625</xdr:colOff>
                    <xdr:row>96</xdr:row>
                    <xdr:rowOff>161925</xdr:rowOff>
                  </from>
                  <to>
                    <xdr:col>13</xdr:col>
                    <xdr:colOff>266700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04" name="Check Box 114">
              <controlPr defaultSize="0" autoFill="0" autoLine="0" autoPict="0">
                <anchor moveWithCells="1">
                  <from>
                    <xdr:col>1</xdr:col>
                    <xdr:colOff>47625</xdr:colOff>
                    <xdr:row>96</xdr:row>
                    <xdr:rowOff>161925</xdr:rowOff>
                  </from>
                  <to>
                    <xdr:col>1</xdr:col>
                    <xdr:colOff>266700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05" name="Check Box 115">
              <controlPr defaultSize="0" autoFill="0" autoLine="0" autoPict="0">
                <anchor moveWithCells="1">
                  <from>
                    <xdr:col>13</xdr:col>
                    <xdr:colOff>47625</xdr:colOff>
                    <xdr:row>89</xdr:row>
                    <xdr:rowOff>161925</xdr:rowOff>
                  </from>
                  <to>
                    <xdr:col>13</xdr:col>
                    <xdr:colOff>266700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06" name="Check Box 116">
              <controlPr defaultSize="0" autoFill="0" autoLine="0" autoPict="0">
                <anchor moveWithCells="1">
                  <from>
                    <xdr:col>1</xdr:col>
                    <xdr:colOff>47625</xdr:colOff>
                    <xdr:row>89</xdr:row>
                    <xdr:rowOff>161925</xdr:rowOff>
                  </from>
                  <to>
                    <xdr:col>1</xdr:col>
                    <xdr:colOff>266700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07" name="Check Box 117">
              <controlPr defaultSize="0" autoFill="0" autoLine="0" autoPict="0">
                <anchor moveWithCells="1">
                  <from>
                    <xdr:col>1</xdr:col>
                    <xdr:colOff>47625</xdr:colOff>
                    <xdr:row>82</xdr:row>
                    <xdr:rowOff>161925</xdr:rowOff>
                  </from>
                  <to>
                    <xdr:col>1</xdr:col>
                    <xdr:colOff>266700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08" name="Check Box 118">
              <controlPr defaultSize="0" autoFill="0" autoLine="0" autoPict="0">
                <anchor moveWithCells="1">
                  <from>
                    <xdr:col>13</xdr:col>
                    <xdr:colOff>47625</xdr:colOff>
                    <xdr:row>82</xdr:row>
                    <xdr:rowOff>161925</xdr:rowOff>
                  </from>
                  <to>
                    <xdr:col>13</xdr:col>
                    <xdr:colOff>266700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09" name="Check Box 119">
              <controlPr defaultSize="0" autoFill="0" autoLine="0" autoPict="0">
                <anchor moveWithCells="1">
                  <from>
                    <xdr:col>13</xdr:col>
                    <xdr:colOff>47625</xdr:colOff>
                    <xdr:row>75</xdr:row>
                    <xdr:rowOff>161925</xdr:rowOff>
                  </from>
                  <to>
                    <xdr:col>13</xdr:col>
                    <xdr:colOff>266700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10" name="Check Box 120">
              <controlPr defaultSize="0" autoFill="0" autoLine="0" autoPict="0">
                <anchor moveWithCells="1">
                  <from>
                    <xdr:col>1</xdr:col>
                    <xdr:colOff>47625</xdr:colOff>
                    <xdr:row>75</xdr:row>
                    <xdr:rowOff>161925</xdr:rowOff>
                  </from>
                  <to>
                    <xdr:col>1</xdr:col>
                    <xdr:colOff>266700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11" name="Check Box 121">
              <controlPr defaultSize="0" autoFill="0" autoLine="0" autoPict="0">
                <anchor moveWithCells="1">
                  <from>
                    <xdr:col>1</xdr:col>
                    <xdr:colOff>47625</xdr:colOff>
                    <xdr:row>68</xdr:row>
                    <xdr:rowOff>161925</xdr:rowOff>
                  </from>
                  <to>
                    <xdr:col>1</xdr:col>
                    <xdr:colOff>266700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12" name="Check Box 122">
              <controlPr defaultSize="0" autoFill="0" autoLine="0" autoPict="0">
                <anchor moveWithCells="1">
                  <from>
                    <xdr:col>13</xdr:col>
                    <xdr:colOff>47625</xdr:colOff>
                    <xdr:row>68</xdr:row>
                    <xdr:rowOff>161925</xdr:rowOff>
                  </from>
                  <to>
                    <xdr:col>13</xdr:col>
                    <xdr:colOff>266700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13" name="Check Box 123">
              <controlPr defaultSize="0" autoFill="0" autoLine="0" autoPict="0">
                <anchor moveWithCells="1">
                  <from>
                    <xdr:col>2</xdr:col>
                    <xdr:colOff>47625</xdr:colOff>
                    <xdr:row>69</xdr:row>
                    <xdr:rowOff>161925</xdr:rowOff>
                  </from>
                  <to>
                    <xdr:col>2</xdr:col>
                    <xdr:colOff>266700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4" name="Check Box 124">
              <controlPr defaultSize="0" autoFill="0" autoLine="0" autoPict="0">
                <anchor moveWithCells="1">
                  <from>
                    <xdr:col>1</xdr:col>
                    <xdr:colOff>47625</xdr:colOff>
                    <xdr:row>54</xdr:row>
                    <xdr:rowOff>161925</xdr:rowOff>
                  </from>
                  <to>
                    <xdr:col>1</xdr:col>
                    <xdr:colOff>266700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15" name="Check Box 125">
              <controlPr defaultSize="0" autoFill="0" autoLine="0" autoPict="0">
                <anchor moveWithCells="1">
                  <from>
                    <xdr:col>13</xdr:col>
                    <xdr:colOff>47625</xdr:colOff>
                    <xdr:row>54</xdr:row>
                    <xdr:rowOff>161925</xdr:rowOff>
                  </from>
                  <to>
                    <xdr:col>13</xdr:col>
                    <xdr:colOff>266700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16" name="Check Box 126">
              <controlPr defaultSize="0" autoFill="0" autoLine="0" autoPict="0">
                <anchor moveWithCells="1">
                  <from>
                    <xdr:col>13</xdr:col>
                    <xdr:colOff>47625</xdr:colOff>
                    <xdr:row>61</xdr:row>
                    <xdr:rowOff>161925</xdr:rowOff>
                  </from>
                  <to>
                    <xdr:col>13</xdr:col>
                    <xdr:colOff>266700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17" name="Check Box 127">
              <controlPr defaultSize="0" autoFill="0" autoLine="0" autoPict="0">
                <anchor moveWithCells="1">
                  <from>
                    <xdr:col>2</xdr:col>
                    <xdr:colOff>47625</xdr:colOff>
                    <xdr:row>62</xdr:row>
                    <xdr:rowOff>161925</xdr:rowOff>
                  </from>
                  <to>
                    <xdr:col>2</xdr:col>
                    <xdr:colOff>266700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18" name="Check Box 128">
              <controlPr defaultSize="0" autoFill="0" autoLine="0" autoPict="0">
                <anchor moveWithCells="1">
                  <from>
                    <xdr:col>1</xdr:col>
                    <xdr:colOff>47625</xdr:colOff>
                    <xdr:row>61</xdr:row>
                    <xdr:rowOff>161925</xdr:rowOff>
                  </from>
                  <to>
                    <xdr:col>1</xdr:col>
                    <xdr:colOff>266700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19" name="Check Box 129">
              <controlPr defaultSize="0" autoFill="0" autoLine="0" autoPict="0">
                <anchor moveWithCells="1">
                  <from>
                    <xdr:col>1</xdr:col>
                    <xdr:colOff>47625</xdr:colOff>
                    <xdr:row>39</xdr:row>
                    <xdr:rowOff>161925</xdr:rowOff>
                  </from>
                  <to>
                    <xdr:col>1</xdr:col>
                    <xdr:colOff>266700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20" name="Check Box 130">
              <controlPr defaultSize="0" autoFill="0" autoLine="0" autoPict="0">
                <anchor moveWithCells="1">
                  <from>
                    <xdr:col>13</xdr:col>
                    <xdr:colOff>47625</xdr:colOff>
                    <xdr:row>39</xdr:row>
                    <xdr:rowOff>161925</xdr:rowOff>
                  </from>
                  <to>
                    <xdr:col>13</xdr:col>
                    <xdr:colOff>266700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21" name="Check Box 131">
              <controlPr defaultSize="0" autoFill="0" autoLine="0" autoPict="0">
                <anchor moveWithCells="1">
                  <from>
                    <xdr:col>9</xdr:col>
                    <xdr:colOff>47625</xdr:colOff>
                    <xdr:row>43</xdr:row>
                    <xdr:rowOff>161925</xdr:rowOff>
                  </from>
                  <to>
                    <xdr:col>9</xdr:col>
                    <xdr:colOff>266700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22" name="Check Box 132">
              <controlPr defaultSize="0" autoFill="0" autoLine="0" autoPict="0">
                <anchor moveWithCells="1">
                  <from>
                    <xdr:col>7</xdr:col>
                    <xdr:colOff>47625</xdr:colOff>
                    <xdr:row>43</xdr:row>
                    <xdr:rowOff>161925</xdr:rowOff>
                  </from>
                  <to>
                    <xdr:col>7</xdr:col>
                    <xdr:colOff>266700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23" name="Check Box 133">
              <controlPr defaultSize="0" autoFill="0" autoLine="0" autoPict="0">
                <anchor moveWithCells="1">
                  <from>
                    <xdr:col>5</xdr:col>
                    <xdr:colOff>47625</xdr:colOff>
                    <xdr:row>44</xdr:row>
                    <xdr:rowOff>161925</xdr:rowOff>
                  </from>
                  <to>
                    <xdr:col>5</xdr:col>
                    <xdr:colOff>266700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24" name="Check Box 134">
              <controlPr defaultSize="0" autoFill="0" autoLine="0" autoPict="0">
                <anchor moveWithCells="1">
                  <from>
                    <xdr:col>5</xdr:col>
                    <xdr:colOff>47625</xdr:colOff>
                    <xdr:row>45</xdr:row>
                    <xdr:rowOff>161925</xdr:rowOff>
                  </from>
                  <to>
                    <xdr:col>5</xdr:col>
                    <xdr:colOff>266700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25" name="Check Box 135">
              <controlPr defaultSize="0" autoFill="0" autoLine="0" autoPict="0">
                <anchor moveWithCells="1">
                  <from>
                    <xdr:col>5</xdr:col>
                    <xdr:colOff>47625</xdr:colOff>
                    <xdr:row>43</xdr:row>
                    <xdr:rowOff>161925</xdr:rowOff>
                  </from>
                  <to>
                    <xdr:col>5</xdr:col>
                    <xdr:colOff>266700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26" name="Check Box 136">
              <controlPr defaultSize="0" autoFill="0" autoLine="0" autoPict="0">
                <anchor moveWithCells="1">
                  <from>
                    <xdr:col>13</xdr:col>
                    <xdr:colOff>47625</xdr:colOff>
                    <xdr:row>32</xdr:row>
                    <xdr:rowOff>161925</xdr:rowOff>
                  </from>
                  <to>
                    <xdr:col>13</xdr:col>
                    <xdr:colOff>266700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27" name="Check Box 137">
              <controlPr defaultSize="0" autoFill="0" autoLine="0" autoPict="0">
                <anchor moveWithCells="1">
                  <from>
                    <xdr:col>1</xdr:col>
                    <xdr:colOff>47625</xdr:colOff>
                    <xdr:row>32</xdr:row>
                    <xdr:rowOff>161925</xdr:rowOff>
                  </from>
                  <to>
                    <xdr:col>1</xdr:col>
                    <xdr:colOff>266700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28" name="Check Box 138">
              <controlPr defaultSize="0" autoFill="0" autoLine="0" autoPict="0">
                <anchor moveWithCells="1">
                  <from>
                    <xdr:col>1</xdr:col>
                    <xdr:colOff>47625</xdr:colOff>
                    <xdr:row>24</xdr:row>
                    <xdr:rowOff>161925</xdr:rowOff>
                  </from>
                  <to>
                    <xdr:col>1</xdr:col>
                    <xdr:colOff>266700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29" name="Check Box 139">
              <controlPr defaultSize="0" autoFill="0" autoLine="0" autoPict="0">
                <anchor moveWithCells="1">
                  <from>
                    <xdr:col>13</xdr:col>
                    <xdr:colOff>47625</xdr:colOff>
                    <xdr:row>24</xdr:row>
                    <xdr:rowOff>161925</xdr:rowOff>
                  </from>
                  <to>
                    <xdr:col>13</xdr:col>
                    <xdr:colOff>266700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30" name="Check Box 141">
              <controlPr defaultSize="0" autoFill="0" autoLine="0" autoPict="0">
                <anchor moveWithCells="1">
                  <from>
                    <xdr:col>5</xdr:col>
                    <xdr:colOff>47625</xdr:colOff>
                    <xdr:row>44</xdr:row>
                    <xdr:rowOff>161925</xdr:rowOff>
                  </from>
                  <to>
                    <xdr:col>5</xdr:col>
                    <xdr:colOff>266700</xdr:colOff>
                    <xdr:row>46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R236"/>
  <sheetViews>
    <sheetView view="pageLayout" topLeftCell="A179" zoomScaleNormal="100" workbookViewId="0">
      <selection activeCell="I206" sqref="I206"/>
    </sheetView>
  </sheetViews>
  <sheetFormatPr baseColWidth="10" defaultRowHeight="15" x14ac:dyDescent="0.25"/>
  <cols>
    <col min="1" max="1" width="4.85546875" customWidth="1"/>
    <col min="2" max="2" width="4.7109375" customWidth="1"/>
    <col min="3" max="4" width="5.7109375" customWidth="1"/>
    <col min="5" max="5" width="7.5703125" customWidth="1"/>
    <col min="6" max="13" width="5.7109375" customWidth="1"/>
    <col min="14" max="14" width="7.85546875" customWidth="1"/>
    <col min="15" max="15" width="14.28515625" customWidth="1"/>
  </cols>
  <sheetData>
    <row r="1" spans="1:18" ht="12.75" customHeight="1" x14ac:dyDescent="0.25">
      <c r="A1" s="1"/>
      <c r="K1" s="240" t="s">
        <v>0</v>
      </c>
      <c r="L1" s="240"/>
      <c r="M1" s="240"/>
      <c r="N1" s="240"/>
      <c r="O1" s="240"/>
    </row>
    <row r="2" spans="1:18" ht="12.75" customHeight="1" x14ac:dyDescent="0.25">
      <c r="K2" s="240" t="s">
        <v>244</v>
      </c>
      <c r="L2" s="240"/>
      <c r="M2" s="240"/>
      <c r="N2" s="240"/>
      <c r="O2" s="240"/>
    </row>
    <row r="3" spans="1:18" ht="12.75" customHeight="1" x14ac:dyDescent="0.25">
      <c r="K3" s="240" t="s">
        <v>245</v>
      </c>
      <c r="L3" s="240"/>
      <c r="M3" s="240"/>
      <c r="N3" s="240"/>
      <c r="O3" s="240"/>
    </row>
    <row r="4" spans="1:18" ht="12.75" customHeight="1" x14ac:dyDescent="0.25">
      <c r="K4" s="241"/>
      <c r="L4" s="241"/>
      <c r="M4" s="241"/>
      <c r="N4" s="241"/>
      <c r="O4" s="241"/>
    </row>
    <row r="5" spans="1:18" ht="12.75" customHeight="1" x14ac:dyDescent="0.25">
      <c r="K5" s="240" t="s">
        <v>246</v>
      </c>
      <c r="L5" s="240"/>
      <c r="M5" s="240"/>
      <c r="N5" s="240"/>
      <c r="O5" s="240"/>
    </row>
    <row r="6" spans="1:18" ht="12.75" customHeight="1" x14ac:dyDescent="0.25">
      <c r="K6" s="242" t="s">
        <v>1</v>
      </c>
      <c r="L6" s="242"/>
      <c r="M6" s="242"/>
      <c r="N6" s="242"/>
      <c r="O6" s="242"/>
    </row>
    <row r="7" spans="1:18" ht="12.75" customHeight="1" x14ac:dyDescent="0.25"/>
    <row r="8" spans="1:18" ht="12.75" customHeight="1" x14ac:dyDescent="0.25"/>
    <row r="11" spans="1:18" ht="21" x14ac:dyDescent="0.35">
      <c r="A11" s="2" t="s">
        <v>156</v>
      </c>
      <c r="R11" s="3"/>
    </row>
    <row r="12" spans="1:18" x14ac:dyDescent="0.25">
      <c r="R12" s="3"/>
    </row>
    <row r="13" spans="1:18" ht="27.75" customHeight="1" x14ac:dyDescent="0.25">
      <c r="A13" t="s">
        <v>3</v>
      </c>
      <c r="F13" s="283" t="str">
        <f>IF(Fragebogen!F15="","",Fragebogen!F15)</f>
        <v/>
      </c>
      <c r="G13" s="283"/>
      <c r="H13" s="283"/>
      <c r="I13" s="283"/>
      <c r="J13" s="283"/>
      <c r="K13" s="283"/>
      <c r="L13" s="283"/>
      <c r="M13" s="283"/>
      <c r="N13" s="283"/>
      <c r="O13" s="283"/>
      <c r="R13" s="3"/>
    </row>
    <row r="14" spans="1:18" ht="27.75" customHeight="1" x14ac:dyDescent="0.25">
      <c r="A14" t="s">
        <v>4</v>
      </c>
      <c r="F14" s="283" t="str">
        <f>IF(Fragebogen!F16="","",Fragebogen!F16)</f>
        <v/>
      </c>
      <c r="G14" s="283"/>
      <c r="H14" s="283"/>
      <c r="I14" s="283"/>
      <c r="J14" s="283"/>
      <c r="K14" s="283"/>
      <c r="L14" s="283"/>
      <c r="M14" s="283"/>
      <c r="N14" s="283"/>
      <c r="O14" s="283"/>
      <c r="R14" s="3"/>
    </row>
    <row r="15" spans="1:18" ht="27.75" customHeight="1" x14ac:dyDescent="0.25">
      <c r="A15" t="s">
        <v>5</v>
      </c>
      <c r="F15" s="283" t="str">
        <f>IF(Fragebogen!F17="","",Fragebogen!F17)</f>
        <v/>
      </c>
      <c r="G15" s="283"/>
      <c r="H15" s="283"/>
      <c r="I15" s="283"/>
      <c r="J15" s="283"/>
      <c r="K15" s="283"/>
      <c r="L15" s="283"/>
      <c r="M15" s="283"/>
      <c r="N15" s="283"/>
      <c r="O15" s="283"/>
      <c r="R15" s="3"/>
    </row>
    <row r="16" spans="1:18" ht="27.75" customHeight="1" x14ac:dyDescent="0.25">
      <c r="A16" t="s">
        <v>6</v>
      </c>
      <c r="F16" s="283" t="str">
        <f>IF(Fragebogen!F18="","",Fragebogen!F18)</f>
        <v/>
      </c>
      <c r="G16" s="283"/>
      <c r="H16" s="283"/>
      <c r="I16" s="283"/>
      <c r="J16" s="283"/>
      <c r="K16" s="283"/>
      <c r="L16" s="283"/>
      <c r="M16" s="283"/>
      <c r="N16" s="283"/>
      <c r="O16" s="283"/>
      <c r="R16" s="3"/>
    </row>
    <row r="17" spans="1:18" ht="27.75" customHeight="1" x14ac:dyDescent="0.25">
      <c r="A17" t="s">
        <v>7</v>
      </c>
      <c r="F17" s="283" t="str">
        <f>IF(Fragebogen!F19="","",Fragebogen!F19)</f>
        <v/>
      </c>
      <c r="G17" s="283"/>
      <c r="H17" s="283"/>
      <c r="I17" s="283"/>
      <c r="J17" s="283"/>
      <c r="K17" s="283"/>
      <c r="L17" s="283"/>
      <c r="M17" s="283"/>
      <c r="N17" s="283"/>
      <c r="O17" s="283"/>
      <c r="R17" s="3"/>
    </row>
    <row r="18" spans="1:18" ht="15" customHeight="1" x14ac:dyDescent="0.25"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R18" s="3"/>
    </row>
    <row r="19" spans="1:18" x14ac:dyDescent="0.25">
      <c r="R19" s="3"/>
    </row>
    <row r="20" spans="1:18" ht="18.75" x14ac:dyDescent="0.3">
      <c r="A20" s="10" t="s">
        <v>157</v>
      </c>
      <c r="N20" s="107"/>
      <c r="O20" s="108" t="s">
        <v>94</v>
      </c>
    </row>
    <row r="21" spans="1:18" ht="18.75" x14ac:dyDescent="0.3">
      <c r="A21" s="109"/>
      <c r="B21" s="10"/>
      <c r="N21" s="107"/>
      <c r="O21" s="20"/>
    </row>
    <row r="22" spans="1:18" ht="18.75" x14ac:dyDescent="0.3">
      <c r="A22" s="10" t="s">
        <v>95</v>
      </c>
      <c r="N22" s="107"/>
      <c r="O22" s="20"/>
    </row>
    <row r="23" spans="1:18" ht="15" customHeight="1" x14ac:dyDescent="0.25">
      <c r="A23" s="110"/>
      <c r="N23" s="107"/>
      <c r="O23" s="49"/>
    </row>
    <row r="24" spans="1:18" x14ac:dyDescent="0.25">
      <c r="A24" s="12" t="s">
        <v>216</v>
      </c>
      <c r="B24" s="111"/>
      <c r="N24" s="112"/>
      <c r="O24" s="77">
        <f>IF(Fragebogen!O219="0","0",Fragebogen!O219)</f>
        <v>0</v>
      </c>
    </row>
    <row r="25" spans="1:18" x14ac:dyDescent="0.25">
      <c r="A25" s="110"/>
      <c r="C25" s="16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13"/>
      <c r="O25" s="77" t="str">
        <f>IF(Fragebogen!O220="","",Fragebogen!O220)</f>
        <v/>
      </c>
    </row>
    <row r="26" spans="1:18" x14ac:dyDescent="0.25">
      <c r="A26" s="110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14"/>
      <c r="O26" s="77" t="str">
        <f>IF(Fragebogen!O221="","",Fragebogen!O221)</f>
        <v/>
      </c>
    </row>
    <row r="27" spans="1:18" x14ac:dyDescent="0.25">
      <c r="A27" s="12" t="s">
        <v>101</v>
      </c>
      <c r="B27" s="18"/>
      <c r="N27" s="115"/>
      <c r="O27" s="77"/>
    </row>
    <row r="28" spans="1:18" x14ac:dyDescent="0.25">
      <c r="A28" s="254" t="str">
        <f>IF(Fragebogen!C227="","",Fragebogen!C227)</f>
        <v/>
      </c>
      <c r="B28" s="254" t="str">
        <f>IF(Fragebogen!B223="","",Fragebogen!B223)</f>
        <v/>
      </c>
      <c r="C28" s="254" t="str">
        <f>IF(Fragebogen!C223="","",Fragebogen!C223)</f>
        <v>notwendiger Beleg: Quittung</v>
      </c>
      <c r="D28" s="254" t="str">
        <f>IF(Fragebogen!D223="","",Fragebogen!D223)</f>
        <v/>
      </c>
      <c r="E28" s="254" t="str">
        <f>IF(Fragebogen!E223="","",Fragebogen!E223)</f>
        <v/>
      </c>
      <c r="F28" s="254" t="str">
        <f>IF(Fragebogen!F223="","",Fragebogen!F223)</f>
        <v/>
      </c>
      <c r="G28" s="254" t="str">
        <f>IF(Fragebogen!G223="","",Fragebogen!G223)</f>
        <v/>
      </c>
      <c r="H28" s="254" t="str">
        <f>IF(Fragebogen!H223="","",Fragebogen!H223)</f>
        <v/>
      </c>
      <c r="I28" s="254" t="str">
        <f>IF(Fragebogen!I223="","",Fragebogen!I223)</f>
        <v/>
      </c>
      <c r="J28" s="254" t="str">
        <f>IF(Fragebogen!J223="","",Fragebogen!J223)</f>
        <v/>
      </c>
      <c r="K28" s="254" t="str">
        <f>IF(Fragebogen!K223="","",Fragebogen!K223)</f>
        <v/>
      </c>
      <c r="L28" s="102"/>
      <c r="M28" s="102"/>
      <c r="N28" s="114"/>
      <c r="O28" s="77">
        <f>IF(Fragebogen!O227="0","0",Fragebogen!O227)</f>
        <v>0</v>
      </c>
    </row>
    <row r="29" spans="1:18" x14ac:dyDescent="0.25">
      <c r="A29" s="254" t="str">
        <f>IF(Fragebogen!C228="","",Fragebogen!C228)</f>
        <v/>
      </c>
      <c r="B29" s="254" t="str">
        <f>IF(Fragebogen!B224="","",Fragebogen!B224)</f>
        <v/>
      </c>
      <c r="C29" s="254" t="str">
        <f>IF(Fragebogen!C224="","",Fragebogen!C224)</f>
        <v/>
      </c>
      <c r="D29" s="254" t="str">
        <f>IF(Fragebogen!D224="","",Fragebogen!D224)</f>
        <v/>
      </c>
      <c r="E29" s="254" t="str">
        <f>IF(Fragebogen!E224="","",Fragebogen!E224)</f>
        <v/>
      </c>
      <c r="F29" s="254" t="str">
        <f>IF(Fragebogen!F224="","",Fragebogen!F224)</f>
        <v/>
      </c>
      <c r="G29" s="254" t="str">
        <f>IF(Fragebogen!G224="","",Fragebogen!G224)</f>
        <v/>
      </c>
      <c r="H29" s="254" t="str">
        <f>IF(Fragebogen!H224="","",Fragebogen!H224)</f>
        <v/>
      </c>
      <c r="I29" s="254" t="str">
        <f>IF(Fragebogen!I224="","",Fragebogen!I224)</f>
        <v/>
      </c>
      <c r="J29" s="254" t="str">
        <f>IF(Fragebogen!J224="","",Fragebogen!J224)</f>
        <v/>
      </c>
      <c r="K29" s="254" t="str">
        <f>IF(Fragebogen!K224="","",Fragebogen!K224)</f>
        <v/>
      </c>
      <c r="L29" s="102"/>
      <c r="M29" s="102"/>
      <c r="N29" s="114"/>
      <c r="O29" s="77" t="str">
        <f>IF(Fragebogen!O228="","",Fragebogen!O228)</f>
        <v/>
      </c>
    </row>
    <row r="30" spans="1:18" x14ac:dyDescent="0.25">
      <c r="A30" s="254" t="str">
        <f>IF(Fragebogen!C229="","",Fragebogen!C229)</f>
        <v/>
      </c>
      <c r="B30" s="254" t="str">
        <f>IF(Fragebogen!B225="","",Fragebogen!B225)</f>
        <v/>
      </c>
      <c r="C30" s="254" t="str">
        <f>IF(Fragebogen!C225="","",Fragebogen!C225)</f>
        <v>2. Bank-/Postkonti</v>
      </c>
      <c r="D30" s="254" t="str">
        <f>IF(Fragebogen!D225="","",Fragebogen!D225)</f>
        <v/>
      </c>
      <c r="E30" s="254" t="str">
        <f>IF(Fragebogen!E225="","",Fragebogen!E225)</f>
        <v/>
      </c>
      <c r="F30" s="254" t="str">
        <f>IF(Fragebogen!F225="","",Fragebogen!F225)</f>
        <v/>
      </c>
      <c r="G30" s="254" t="str">
        <f>IF(Fragebogen!G225="","",Fragebogen!G225)</f>
        <v/>
      </c>
      <c r="H30" s="254" t="str">
        <f>IF(Fragebogen!H225="","",Fragebogen!H225)</f>
        <v/>
      </c>
      <c r="I30" s="254" t="str">
        <f>IF(Fragebogen!I225="","",Fragebogen!I225)</f>
        <v/>
      </c>
      <c r="J30" s="254" t="str">
        <f>IF(Fragebogen!J225="","",Fragebogen!J225)</f>
        <v/>
      </c>
      <c r="K30" s="254" t="str">
        <f>IF(Fragebogen!K225="","",Fragebogen!K225)</f>
        <v/>
      </c>
      <c r="L30" s="102"/>
      <c r="M30" s="102"/>
      <c r="N30" s="114"/>
      <c r="O30" s="77" t="str">
        <f>IF(Fragebogen!O229="","",Fragebogen!O229)</f>
        <v/>
      </c>
    </row>
    <row r="31" spans="1:18" x14ac:dyDescent="0.25">
      <c r="A31" s="254" t="str">
        <f>IF(Fragebogen!C230="","",Fragebogen!C230)</f>
        <v/>
      </c>
      <c r="B31" s="254" t="str">
        <f>IF(Fragebogen!B226="","",Fragebogen!B226)</f>
        <v/>
      </c>
      <c r="C31" s="254" t="str">
        <f>IF(Fragebogen!C226="","",Fragebogen!C226)</f>
        <v>notwendige Belege: Bank-/Postkontoauszüge per Stichtag</v>
      </c>
      <c r="D31" s="254" t="str">
        <f>IF(Fragebogen!D226="","",Fragebogen!D226)</f>
        <v/>
      </c>
      <c r="E31" s="254" t="str">
        <f>IF(Fragebogen!E226="","",Fragebogen!E226)</f>
        <v/>
      </c>
      <c r="F31" s="254" t="str">
        <f>IF(Fragebogen!F226="","",Fragebogen!F226)</f>
        <v/>
      </c>
      <c r="G31" s="254" t="str">
        <f>IF(Fragebogen!G226="","",Fragebogen!G226)</f>
        <v/>
      </c>
      <c r="H31" s="254" t="str">
        <f>IF(Fragebogen!H226="","",Fragebogen!H226)</f>
        <v/>
      </c>
      <c r="I31" s="254" t="str">
        <f>IF(Fragebogen!I226="","",Fragebogen!I226)</f>
        <v/>
      </c>
      <c r="J31" s="254" t="str">
        <f>IF(Fragebogen!J226="","",Fragebogen!J226)</f>
        <v/>
      </c>
      <c r="K31" s="254" t="str">
        <f>IF(Fragebogen!K226="","",Fragebogen!K226)</f>
        <v/>
      </c>
      <c r="L31" s="102"/>
      <c r="M31" s="102"/>
      <c r="N31" s="114"/>
      <c r="O31" s="77" t="str">
        <f>IF(Fragebogen!O230="","",Fragebogen!O230)</f>
        <v/>
      </c>
    </row>
    <row r="32" spans="1:18" x14ac:dyDescent="0.25">
      <c r="A32" s="254" t="str">
        <f>IF(Fragebogen!C231="","",Fragebogen!C231)</f>
        <v/>
      </c>
      <c r="B32" s="254" t="str">
        <f>IF(Fragebogen!B227="","",Fragebogen!B227)</f>
        <v/>
      </c>
      <c r="C32" s="254" t="str">
        <f>IF(Fragebogen!C227="","",Fragebogen!C227)</f>
        <v/>
      </c>
      <c r="D32" s="254" t="str">
        <f>IF(Fragebogen!D227="","",Fragebogen!D227)</f>
        <v/>
      </c>
      <c r="E32" s="254" t="str">
        <f>IF(Fragebogen!E227="","",Fragebogen!E227)</f>
        <v/>
      </c>
      <c r="F32" s="254" t="str">
        <f>IF(Fragebogen!F227="","",Fragebogen!F227)</f>
        <v/>
      </c>
      <c r="G32" s="254" t="str">
        <f>IF(Fragebogen!G227="","",Fragebogen!G227)</f>
        <v/>
      </c>
      <c r="H32" s="254" t="str">
        <f>IF(Fragebogen!H227="","",Fragebogen!H227)</f>
        <v/>
      </c>
      <c r="I32" s="254" t="str">
        <f>IF(Fragebogen!I227="","",Fragebogen!I227)</f>
        <v/>
      </c>
      <c r="J32" s="254" t="str">
        <f>IF(Fragebogen!J227="","",Fragebogen!J227)</f>
        <v/>
      </c>
      <c r="K32" s="254" t="str">
        <f>IF(Fragebogen!K227="","",Fragebogen!K227)</f>
        <v/>
      </c>
      <c r="L32" s="102"/>
      <c r="M32" s="102"/>
      <c r="N32" s="114"/>
      <c r="O32" s="77" t="str">
        <f>IF(Fragebogen!O231="","",Fragebogen!O231)</f>
        <v/>
      </c>
    </row>
    <row r="33" spans="1:15" x14ac:dyDescent="0.25">
      <c r="A33" s="254" t="str">
        <f>IF(Fragebogen!C232="","",Fragebogen!C232)</f>
        <v/>
      </c>
      <c r="B33" s="254" t="str">
        <f>IF(Fragebogen!B228="","",Fragebogen!B228)</f>
        <v/>
      </c>
      <c r="C33" s="254" t="str">
        <f>IF(Fragebogen!C228="","",Fragebogen!C228)</f>
        <v/>
      </c>
      <c r="D33" s="254" t="str">
        <f>IF(Fragebogen!D228="","",Fragebogen!D228)</f>
        <v/>
      </c>
      <c r="E33" s="254" t="str">
        <f>IF(Fragebogen!E228="","",Fragebogen!E228)</f>
        <v/>
      </c>
      <c r="F33" s="254" t="str">
        <f>IF(Fragebogen!F228="","",Fragebogen!F228)</f>
        <v/>
      </c>
      <c r="G33" s="254" t="str">
        <f>IF(Fragebogen!G228="","",Fragebogen!G228)</f>
        <v/>
      </c>
      <c r="H33" s="254" t="str">
        <f>IF(Fragebogen!H228="","",Fragebogen!H228)</f>
        <v/>
      </c>
      <c r="I33" s="254" t="str">
        <f>IF(Fragebogen!I228="","",Fragebogen!I228)</f>
        <v/>
      </c>
      <c r="J33" s="254" t="str">
        <f>IF(Fragebogen!J228="","",Fragebogen!J228)</f>
        <v/>
      </c>
      <c r="K33" s="254" t="str">
        <f>IF(Fragebogen!K228="","",Fragebogen!K228)</f>
        <v/>
      </c>
      <c r="L33" s="102"/>
      <c r="M33" s="102"/>
      <c r="N33" s="114"/>
      <c r="O33" s="77" t="str">
        <f>IF(Fragebogen!O232="","",Fragebogen!O232)</f>
        <v/>
      </c>
    </row>
    <row r="34" spans="1:15" x14ac:dyDescent="0.25">
      <c r="A34" s="254" t="str">
        <f>IF(Fragebogen!C233="","",Fragebogen!C233)</f>
        <v/>
      </c>
      <c r="B34" s="254" t="str">
        <f>IF(Fragebogen!B229="","",Fragebogen!B229)</f>
        <v/>
      </c>
      <c r="C34" s="254" t="str">
        <f>IF(Fragebogen!C229="","",Fragebogen!C229)</f>
        <v/>
      </c>
      <c r="D34" s="254" t="str">
        <f>IF(Fragebogen!D229="","",Fragebogen!D229)</f>
        <v/>
      </c>
      <c r="E34" s="254" t="str">
        <f>IF(Fragebogen!E229="","",Fragebogen!E229)</f>
        <v/>
      </c>
      <c r="F34" s="254" t="str">
        <f>IF(Fragebogen!F229="","",Fragebogen!F229)</f>
        <v/>
      </c>
      <c r="G34" s="254" t="str">
        <f>IF(Fragebogen!G229="","",Fragebogen!G229)</f>
        <v/>
      </c>
      <c r="H34" s="254" t="str">
        <f>IF(Fragebogen!H229="","",Fragebogen!H229)</f>
        <v/>
      </c>
      <c r="I34" s="254" t="str">
        <f>IF(Fragebogen!I229="","",Fragebogen!I229)</f>
        <v/>
      </c>
      <c r="J34" s="254" t="str">
        <f>IF(Fragebogen!J229="","",Fragebogen!J229)</f>
        <v/>
      </c>
      <c r="K34" s="254" t="str">
        <f>IF(Fragebogen!K229="","",Fragebogen!K229)</f>
        <v/>
      </c>
      <c r="L34" s="102"/>
      <c r="M34" s="102"/>
      <c r="N34" s="114"/>
      <c r="O34" s="77" t="str">
        <f>IF(Fragebogen!O233="","",Fragebogen!O233)</f>
        <v/>
      </c>
    </row>
    <row r="35" spans="1:15" x14ac:dyDescent="0.25">
      <c r="A35" s="254" t="str">
        <f>IF(Fragebogen!C234="","",Fragebogen!C234)</f>
        <v/>
      </c>
      <c r="B35" s="254" t="str">
        <f>IF(Fragebogen!B230="","",Fragebogen!B230)</f>
        <v/>
      </c>
      <c r="C35" s="254" t="str">
        <f>IF(Fragebogen!C230="","",Fragebogen!C230)</f>
        <v/>
      </c>
      <c r="D35" s="254" t="str">
        <f>IF(Fragebogen!D230="","",Fragebogen!D230)</f>
        <v/>
      </c>
      <c r="E35" s="254" t="str">
        <f>IF(Fragebogen!E230="","",Fragebogen!E230)</f>
        <v/>
      </c>
      <c r="F35" s="254" t="str">
        <f>IF(Fragebogen!F230="","",Fragebogen!F230)</f>
        <v/>
      </c>
      <c r="G35" s="254" t="str">
        <f>IF(Fragebogen!G230="","",Fragebogen!G230)</f>
        <v/>
      </c>
      <c r="H35" s="254" t="str">
        <f>IF(Fragebogen!H230="","",Fragebogen!H230)</f>
        <v/>
      </c>
      <c r="I35" s="254" t="str">
        <f>IF(Fragebogen!I230="","",Fragebogen!I230)</f>
        <v/>
      </c>
      <c r="J35" s="254" t="str">
        <f>IF(Fragebogen!J230="","",Fragebogen!J230)</f>
        <v/>
      </c>
      <c r="K35" s="254" t="str">
        <f>IF(Fragebogen!K230="","",Fragebogen!K230)</f>
        <v/>
      </c>
      <c r="L35" s="102"/>
      <c r="M35" s="102"/>
      <c r="N35" s="114"/>
      <c r="O35" s="77" t="str">
        <f>IF(Fragebogen!O234="","",Fragebogen!O234)</f>
        <v/>
      </c>
    </row>
    <row r="36" spans="1:15" x14ac:dyDescent="0.25">
      <c r="A36" s="254" t="str">
        <f>IF(Fragebogen!C235="","",Fragebogen!C235)</f>
        <v/>
      </c>
      <c r="B36" s="254" t="str">
        <f>IF(Fragebogen!B231="","",Fragebogen!B231)</f>
        <v/>
      </c>
      <c r="C36" s="254" t="str">
        <f>IF(Fragebogen!C231="","",Fragebogen!C231)</f>
        <v/>
      </c>
      <c r="D36" s="254" t="str">
        <f>IF(Fragebogen!D231="","",Fragebogen!D231)</f>
        <v/>
      </c>
      <c r="E36" s="254" t="str">
        <f>IF(Fragebogen!E231="","",Fragebogen!E231)</f>
        <v/>
      </c>
      <c r="F36" s="254" t="str">
        <f>IF(Fragebogen!F231="","",Fragebogen!F231)</f>
        <v/>
      </c>
      <c r="G36" s="254" t="str">
        <f>IF(Fragebogen!G231="","",Fragebogen!G231)</f>
        <v/>
      </c>
      <c r="H36" s="254" t="str">
        <f>IF(Fragebogen!H231="","",Fragebogen!H231)</f>
        <v/>
      </c>
      <c r="I36" s="254" t="str">
        <f>IF(Fragebogen!I231="","",Fragebogen!I231)</f>
        <v/>
      </c>
      <c r="J36" s="254" t="str">
        <f>IF(Fragebogen!J231="","",Fragebogen!J231)</f>
        <v/>
      </c>
      <c r="K36" s="254" t="str">
        <f>IF(Fragebogen!K231="","",Fragebogen!K231)</f>
        <v/>
      </c>
      <c r="L36" s="102"/>
      <c r="M36" s="102"/>
      <c r="N36" s="114"/>
      <c r="O36" s="77" t="str">
        <f>IF(Fragebogen!O235="","",Fragebogen!O235)</f>
        <v/>
      </c>
    </row>
    <row r="37" spans="1:15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14"/>
      <c r="O37" s="77"/>
    </row>
    <row r="38" spans="1:15" x14ac:dyDescent="0.25">
      <c r="A38" s="12" t="s">
        <v>103</v>
      </c>
      <c r="B38" s="18"/>
      <c r="N38" s="115"/>
      <c r="O38" s="77"/>
    </row>
    <row r="39" spans="1:15" x14ac:dyDescent="0.25">
      <c r="A39" s="254" t="str">
        <f>IF(Fragebogen!C239="","",Fragebogen!C239)</f>
        <v/>
      </c>
      <c r="B39" s="254" t="str">
        <f>IF(Fragebogen!B234="","",Fragebogen!B234)</f>
        <v/>
      </c>
      <c r="C39" s="254" t="str">
        <f>IF(Fragebogen!C234="","",Fragebogen!C234)</f>
        <v/>
      </c>
      <c r="D39" s="254" t="str">
        <f>IF(Fragebogen!D234="","",Fragebogen!D234)</f>
        <v/>
      </c>
      <c r="E39" s="254" t="str">
        <f>IF(Fragebogen!E234="","",Fragebogen!E234)</f>
        <v/>
      </c>
      <c r="F39" s="254" t="str">
        <f>IF(Fragebogen!F234="","",Fragebogen!F234)</f>
        <v/>
      </c>
      <c r="G39" s="254" t="str">
        <f>IF(Fragebogen!G234="","",Fragebogen!G234)</f>
        <v/>
      </c>
      <c r="H39" s="254" t="str">
        <f>IF(Fragebogen!H234="","",Fragebogen!H234)</f>
        <v/>
      </c>
      <c r="I39" s="254" t="str">
        <f>IF(Fragebogen!I234="","",Fragebogen!I234)</f>
        <v/>
      </c>
      <c r="J39" s="254" t="str">
        <f>IF(Fragebogen!J234="","",Fragebogen!J234)</f>
        <v/>
      </c>
      <c r="K39" s="254" t="str">
        <f>IF(Fragebogen!K234="","",Fragebogen!K234)</f>
        <v/>
      </c>
      <c r="L39" s="102"/>
      <c r="M39" s="102"/>
      <c r="N39" s="114"/>
      <c r="O39" s="77">
        <f>IF(Fragebogen!O239="0","0",Fragebogen!O239)</f>
        <v>0</v>
      </c>
    </row>
    <row r="40" spans="1:15" x14ac:dyDescent="0.25">
      <c r="A40" s="254" t="str">
        <f>IF(Fragebogen!C240="","",Fragebogen!C240)</f>
        <v/>
      </c>
      <c r="B40" s="254" t="str">
        <f>IF(Fragebogen!B235="","",Fragebogen!B235)</f>
        <v/>
      </c>
      <c r="C40" s="254" t="str">
        <f>IF(Fragebogen!C235="","",Fragebogen!C235)</f>
        <v/>
      </c>
      <c r="D40" s="254" t="str">
        <f>IF(Fragebogen!D235="","",Fragebogen!D235)</f>
        <v/>
      </c>
      <c r="E40" s="254" t="str">
        <f>IF(Fragebogen!E235="","",Fragebogen!E235)</f>
        <v/>
      </c>
      <c r="F40" s="254" t="str">
        <f>IF(Fragebogen!F235="","",Fragebogen!F235)</f>
        <v/>
      </c>
      <c r="G40" s="254" t="str">
        <f>IF(Fragebogen!G235="","",Fragebogen!G235)</f>
        <v/>
      </c>
      <c r="H40" s="254" t="str">
        <f>IF(Fragebogen!H235="","",Fragebogen!H235)</f>
        <v/>
      </c>
      <c r="I40" s="254" t="str">
        <f>IF(Fragebogen!I235="","",Fragebogen!I235)</f>
        <v/>
      </c>
      <c r="J40" s="254" t="str">
        <f>IF(Fragebogen!J235="","",Fragebogen!J235)</f>
        <v/>
      </c>
      <c r="K40" s="254" t="str">
        <f>IF(Fragebogen!K235="","",Fragebogen!K235)</f>
        <v/>
      </c>
      <c r="L40" s="102"/>
      <c r="M40" s="102"/>
      <c r="N40" s="114"/>
      <c r="O40" s="77" t="str">
        <f>IF(Fragebogen!O240="","",Fragebogen!O240)</f>
        <v/>
      </c>
    </row>
    <row r="41" spans="1:15" x14ac:dyDescent="0.25">
      <c r="A41" s="254" t="str">
        <f>IF(Fragebogen!C241="","",Fragebogen!C241)</f>
        <v/>
      </c>
      <c r="B41" s="254" t="str">
        <f>IF(Fragebogen!B236="","",Fragebogen!B236)</f>
        <v/>
      </c>
      <c r="C41" s="254" t="str">
        <f>IF(Fragebogen!C236="","",Fragebogen!C236)</f>
        <v/>
      </c>
      <c r="D41" s="254" t="str">
        <f>IF(Fragebogen!D236="","",Fragebogen!D236)</f>
        <v/>
      </c>
      <c r="E41" s="254" t="str">
        <f>IF(Fragebogen!E236="","",Fragebogen!E236)</f>
        <v/>
      </c>
      <c r="F41" s="254" t="str">
        <f>IF(Fragebogen!F236="","",Fragebogen!F236)</f>
        <v/>
      </c>
      <c r="G41" s="254" t="str">
        <f>IF(Fragebogen!G236="","",Fragebogen!G236)</f>
        <v/>
      </c>
      <c r="H41" s="254" t="str">
        <f>IF(Fragebogen!H236="","",Fragebogen!H236)</f>
        <v/>
      </c>
      <c r="I41" s="254" t="str">
        <f>IF(Fragebogen!I236="","",Fragebogen!I236)</f>
        <v/>
      </c>
      <c r="J41" s="254" t="str">
        <f>IF(Fragebogen!J236="","",Fragebogen!J236)</f>
        <v/>
      </c>
      <c r="K41" s="254" t="str">
        <f>IF(Fragebogen!K236="","",Fragebogen!K236)</f>
        <v/>
      </c>
      <c r="L41" s="102"/>
      <c r="M41" s="102"/>
      <c r="N41" s="114"/>
      <c r="O41" s="77" t="str">
        <f>IF(Fragebogen!O241="","",Fragebogen!O241)</f>
        <v/>
      </c>
    </row>
    <row r="42" spans="1:15" x14ac:dyDescent="0.25">
      <c r="A42" s="254" t="str">
        <f>IF(Fragebogen!C242="","",Fragebogen!C242)</f>
        <v/>
      </c>
      <c r="B42" s="254" t="str">
        <f>IF(Fragebogen!B237="","",Fragebogen!B237)</f>
        <v/>
      </c>
      <c r="C42" s="254" t="str">
        <f>IF(Fragebogen!C237="","",Fragebogen!C237)</f>
        <v>3. Wertschriften (Aktien, Obligationen, Anteilscheine etc.)</v>
      </c>
      <c r="D42" s="254" t="str">
        <f>IF(Fragebogen!D237="","",Fragebogen!D237)</f>
        <v/>
      </c>
      <c r="E42" s="254" t="str">
        <f>IF(Fragebogen!E237="","",Fragebogen!E237)</f>
        <v/>
      </c>
      <c r="F42" s="254" t="str">
        <f>IF(Fragebogen!F237="","",Fragebogen!F237)</f>
        <v/>
      </c>
      <c r="G42" s="254" t="str">
        <f>IF(Fragebogen!G237="","",Fragebogen!G237)</f>
        <v/>
      </c>
      <c r="H42" s="254" t="str">
        <f>IF(Fragebogen!H237="","",Fragebogen!H237)</f>
        <v/>
      </c>
      <c r="I42" s="254" t="str">
        <f>IF(Fragebogen!I237="","",Fragebogen!I237)</f>
        <v/>
      </c>
      <c r="J42" s="254" t="str">
        <f>IF(Fragebogen!J237="","",Fragebogen!J237)</f>
        <v/>
      </c>
      <c r="K42" s="254" t="str">
        <f>IF(Fragebogen!K237="","",Fragebogen!K237)</f>
        <v/>
      </c>
      <c r="L42" s="102"/>
      <c r="M42" s="102"/>
      <c r="N42" s="114"/>
      <c r="O42" s="77" t="str">
        <f>IF(Fragebogen!O242="","",Fragebogen!O242)</f>
        <v/>
      </c>
    </row>
    <row r="43" spans="1:15" x14ac:dyDescent="0.25">
      <c r="A43" s="254" t="str">
        <f>IF(Fragebogen!C243="","",Fragebogen!C243)</f>
        <v/>
      </c>
      <c r="B43" s="254" t="str">
        <f>IF(Fragebogen!B238="","",Fragebogen!B238)</f>
        <v/>
      </c>
      <c r="C43" s="254" t="str">
        <f>IF(Fragebogen!C238="","",Fragebogen!C238)</f>
        <v>notwendige Belege: Depotauszüge per Stichtag, Steuererklärung mit Wertschriftenverzeichnis</v>
      </c>
      <c r="D43" s="254" t="str">
        <f>IF(Fragebogen!D238="","",Fragebogen!D238)</f>
        <v/>
      </c>
      <c r="E43" s="254" t="str">
        <f>IF(Fragebogen!E238="","",Fragebogen!E238)</f>
        <v/>
      </c>
      <c r="F43" s="254" t="str">
        <f>IF(Fragebogen!F238="","",Fragebogen!F238)</f>
        <v/>
      </c>
      <c r="G43" s="254" t="str">
        <f>IF(Fragebogen!G238="","",Fragebogen!G238)</f>
        <v/>
      </c>
      <c r="H43" s="254" t="str">
        <f>IF(Fragebogen!H238="","",Fragebogen!H238)</f>
        <v/>
      </c>
      <c r="I43" s="254" t="str">
        <f>IF(Fragebogen!I238="","",Fragebogen!I238)</f>
        <v/>
      </c>
      <c r="J43" s="254" t="str">
        <f>IF(Fragebogen!J238="","",Fragebogen!J238)</f>
        <v/>
      </c>
      <c r="K43" s="254" t="str">
        <f>IF(Fragebogen!K238="","",Fragebogen!K238)</f>
        <v/>
      </c>
      <c r="L43" s="102"/>
      <c r="M43" s="102"/>
      <c r="N43" s="114"/>
      <c r="O43" s="77" t="str">
        <f>IF(Fragebogen!O243="","",Fragebogen!O243)</f>
        <v/>
      </c>
    </row>
    <row r="44" spans="1:15" x14ac:dyDescent="0.25">
      <c r="A44" s="254" t="str">
        <f>IF(Fragebogen!C244="","",Fragebogen!C244)</f>
        <v/>
      </c>
      <c r="B44" s="254" t="str">
        <f>IF(Fragebogen!B239="","",Fragebogen!B239)</f>
        <v/>
      </c>
      <c r="C44" s="254" t="str">
        <f>IF(Fragebogen!C239="","",Fragebogen!C239)</f>
        <v/>
      </c>
      <c r="D44" s="254" t="str">
        <f>IF(Fragebogen!D239="","",Fragebogen!D239)</f>
        <v/>
      </c>
      <c r="E44" s="254" t="str">
        <f>IF(Fragebogen!E239="","",Fragebogen!E239)</f>
        <v/>
      </c>
      <c r="F44" s="254" t="str">
        <f>IF(Fragebogen!F239="","",Fragebogen!F239)</f>
        <v/>
      </c>
      <c r="G44" s="254" t="str">
        <f>IF(Fragebogen!G239="","",Fragebogen!G239)</f>
        <v/>
      </c>
      <c r="H44" s="254" t="str">
        <f>IF(Fragebogen!H239="","",Fragebogen!H239)</f>
        <v/>
      </c>
      <c r="I44" s="254" t="str">
        <f>IF(Fragebogen!I239="","",Fragebogen!I239)</f>
        <v/>
      </c>
      <c r="J44" s="254" t="str">
        <f>IF(Fragebogen!J239="","",Fragebogen!J239)</f>
        <v/>
      </c>
      <c r="K44" s="254" t="str">
        <f>IF(Fragebogen!K239="","",Fragebogen!K239)</f>
        <v/>
      </c>
      <c r="L44" s="102"/>
      <c r="M44" s="102"/>
      <c r="N44" s="114"/>
      <c r="O44" s="77" t="str">
        <f>IF(Fragebogen!O244="","",Fragebogen!O244)</f>
        <v/>
      </c>
    </row>
    <row r="45" spans="1:15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14"/>
      <c r="O45" s="77"/>
    </row>
    <row r="46" spans="1:15" x14ac:dyDescent="0.25">
      <c r="A46" s="12" t="s">
        <v>105</v>
      </c>
      <c r="B46" s="111"/>
      <c r="N46" s="112"/>
      <c r="O46" s="77" t="str">
        <f>IF(Fragebogen!O246="","",Fragebogen!O246)</f>
        <v/>
      </c>
    </row>
    <row r="47" spans="1:15" ht="15" customHeight="1" x14ac:dyDescent="0.25">
      <c r="A47" s="48" t="s">
        <v>173</v>
      </c>
      <c r="D47" s="284" t="str">
        <f>IF(Fragebogen!F247="","",Fragebogen!F247)</f>
        <v/>
      </c>
      <c r="E47" s="284" t="str">
        <f>IF(Fragebogen!E242="","",Fragebogen!E242)</f>
        <v/>
      </c>
      <c r="F47" s="284" t="str">
        <f>IF(Fragebogen!F242="","",Fragebogen!F242)</f>
        <v/>
      </c>
      <c r="G47" s="284" t="str">
        <f>IF(Fragebogen!G242="","",Fragebogen!G242)</f>
        <v/>
      </c>
      <c r="H47" s="284" t="str">
        <f>IF(Fragebogen!H242="","",Fragebogen!H242)</f>
        <v/>
      </c>
      <c r="I47" s="284" t="str">
        <f>IF(Fragebogen!I242="","",Fragebogen!I242)</f>
        <v/>
      </c>
      <c r="J47" s="284" t="str">
        <f>IF(Fragebogen!J242="","",Fragebogen!J242)</f>
        <v/>
      </c>
      <c r="K47" s="284" t="str">
        <f>IF(Fragebogen!K242="","",Fragebogen!K242)</f>
        <v/>
      </c>
      <c r="L47" s="109"/>
      <c r="M47" s="109"/>
      <c r="N47" s="112"/>
      <c r="O47" s="77" t="str">
        <f>IF(Fragebogen!O247="","",Fragebogen!O247)</f>
        <v/>
      </c>
    </row>
    <row r="48" spans="1:15" x14ac:dyDescent="0.25">
      <c r="A48" s="13" t="s">
        <v>106</v>
      </c>
      <c r="B48" s="13"/>
      <c r="C48" s="254" t="str">
        <f>IF(Fragebogen!E248="","",Fragebogen!E248)</f>
        <v/>
      </c>
      <c r="D48" s="254" t="str">
        <f>IF(Fragebogen!D243="","",Fragebogen!D243)</f>
        <v/>
      </c>
      <c r="E48" s="254" t="str">
        <f>IF(Fragebogen!E243="","",Fragebogen!E243)</f>
        <v/>
      </c>
      <c r="F48" s="254" t="str">
        <f>IF(Fragebogen!F243="","",Fragebogen!F243)</f>
        <v/>
      </c>
      <c r="G48" s="254" t="str">
        <f>IF(Fragebogen!G243="","",Fragebogen!G243)</f>
        <v/>
      </c>
      <c r="H48" s="254" t="str">
        <f>IF(Fragebogen!H243="","",Fragebogen!H243)</f>
        <v/>
      </c>
      <c r="I48" s="254" t="str">
        <f>IF(Fragebogen!I243="","",Fragebogen!I243)</f>
        <v/>
      </c>
      <c r="J48" s="254" t="str">
        <f>IF(Fragebogen!J243="","",Fragebogen!J243)</f>
        <v/>
      </c>
      <c r="K48" s="254" t="str">
        <f>IF(Fragebogen!K243="","",Fragebogen!K243)</f>
        <v/>
      </c>
      <c r="L48" s="102"/>
      <c r="M48" s="102"/>
      <c r="N48" s="114"/>
      <c r="O48" s="77">
        <f>IF(Fragebogen!O248="0","0",Fragebogen!O248)</f>
        <v>0</v>
      </c>
    </row>
    <row r="49" spans="1:15" x14ac:dyDescent="0.25">
      <c r="A49" s="13" t="s">
        <v>107</v>
      </c>
      <c r="B49" s="13"/>
      <c r="C49" s="254" t="str">
        <f>IF(Fragebogen!E249="","",Fragebogen!E249)</f>
        <v/>
      </c>
      <c r="D49" s="254" t="str">
        <f>IF(Fragebogen!D244="","",Fragebogen!D244)</f>
        <v/>
      </c>
      <c r="E49" s="254" t="str">
        <f>IF(Fragebogen!E244="","",Fragebogen!E244)</f>
        <v/>
      </c>
      <c r="F49" s="254" t="str">
        <f>IF(Fragebogen!F244="","",Fragebogen!F244)</f>
        <v/>
      </c>
      <c r="G49" s="254" t="str">
        <f>IF(Fragebogen!G244="","",Fragebogen!G244)</f>
        <v/>
      </c>
      <c r="H49" s="254" t="str">
        <f>IF(Fragebogen!H244="","",Fragebogen!H244)</f>
        <v/>
      </c>
      <c r="I49" s="254" t="str">
        <f>IF(Fragebogen!I244="","",Fragebogen!I244)</f>
        <v/>
      </c>
      <c r="J49" s="254" t="str">
        <f>IF(Fragebogen!J244="","",Fragebogen!J244)</f>
        <v/>
      </c>
      <c r="K49" s="254" t="str">
        <f>IF(Fragebogen!K244="","",Fragebogen!K244)</f>
        <v/>
      </c>
      <c r="L49" s="102"/>
      <c r="M49" s="102"/>
      <c r="N49" s="114"/>
      <c r="O49" s="77">
        <f>IF(Fragebogen!O249="0","0",Fragebogen!O249)</f>
        <v>0</v>
      </c>
    </row>
    <row r="50" spans="1:15" x14ac:dyDescent="0.25">
      <c r="A50" s="16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14"/>
      <c r="O50" s="77"/>
    </row>
    <row r="51" spans="1:15" x14ac:dyDescent="0.25">
      <c r="A51" s="12" t="s">
        <v>249</v>
      </c>
      <c r="B51" s="111"/>
      <c r="N51" s="112"/>
      <c r="O51" s="77">
        <f>IF(Fragebogen!O252="0","0",Fragebogen!O252)</f>
        <v>0</v>
      </c>
    </row>
    <row r="52" spans="1:15" x14ac:dyDescent="0.25">
      <c r="A52" s="13" t="s">
        <v>112</v>
      </c>
      <c r="B52" s="13"/>
      <c r="C52" s="13"/>
      <c r="D52" s="13"/>
      <c r="E52" s="13"/>
      <c r="F52" s="254" t="str">
        <f>IF(Fragebogen!H256="","",Fragebogen!H256)</f>
        <v/>
      </c>
      <c r="G52" s="254" t="str">
        <f>IF(Fragebogen!G247="","",Fragebogen!G247)</f>
        <v/>
      </c>
      <c r="H52" s="254" t="str">
        <f>IF(Fragebogen!H247="","",Fragebogen!H247)</f>
        <v/>
      </c>
      <c r="I52" s="254" t="str">
        <f>IF(Fragebogen!I247="","",Fragebogen!I247)</f>
        <v/>
      </c>
      <c r="J52" s="254" t="str">
        <f>IF(Fragebogen!J247="","",Fragebogen!J247)</f>
        <v/>
      </c>
      <c r="K52" s="254" t="str">
        <f>IF(Fragebogen!K247="","",Fragebogen!K247)</f>
        <v/>
      </c>
      <c r="L52" s="102"/>
      <c r="M52" s="102"/>
      <c r="N52" s="114"/>
      <c r="O52" s="77" t="str">
        <f>IF(Fragebogen!O260="","",Fragebogen!O260)</f>
        <v/>
      </c>
    </row>
    <row r="53" spans="1:15" x14ac:dyDescent="0.25">
      <c r="A53" s="13" t="s">
        <v>113</v>
      </c>
      <c r="B53" s="13"/>
      <c r="C53" s="13"/>
      <c r="D53" s="13"/>
      <c r="E53" s="13"/>
      <c r="F53" s="275" t="str">
        <f>IF(Fragebogen!H257="","",Fragebogen!H257)</f>
        <v/>
      </c>
      <c r="G53" s="275" t="str">
        <f>IF(Fragebogen!G248="","",Fragebogen!G248)</f>
        <v/>
      </c>
      <c r="H53" s="275" t="str">
        <f>IF(Fragebogen!H248="","",Fragebogen!H248)</f>
        <v/>
      </c>
      <c r="I53" s="275" t="str">
        <f>IF(Fragebogen!I248="","",Fragebogen!I248)</f>
        <v/>
      </c>
      <c r="J53" s="275" t="str">
        <f>IF(Fragebogen!J248="","",Fragebogen!J248)</f>
        <v/>
      </c>
      <c r="K53" s="275" t="str">
        <f>IF(Fragebogen!K248="","",Fragebogen!K248)</f>
        <v/>
      </c>
      <c r="L53" s="116"/>
      <c r="M53" s="116"/>
      <c r="N53" s="114"/>
      <c r="O53" s="77" t="str">
        <f>IF(Fragebogen!O261="","",Fragebogen!O261)</f>
        <v/>
      </c>
    </row>
    <row r="54" spans="1:15" x14ac:dyDescent="0.25">
      <c r="A54" s="13" t="s">
        <v>114</v>
      </c>
      <c r="B54" s="13"/>
      <c r="C54" s="13"/>
      <c r="D54" s="13"/>
      <c r="E54" s="13"/>
      <c r="F54" s="254" t="str">
        <f>IF(Fragebogen!H258="","",Fragebogen!H258)</f>
        <v/>
      </c>
      <c r="G54" s="254" t="str">
        <f>IF(Fragebogen!G249="","",Fragebogen!G249)</f>
        <v/>
      </c>
      <c r="H54" s="254" t="str">
        <f>IF(Fragebogen!H249="","",Fragebogen!H249)</f>
        <v/>
      </c>
      <c r="I54" s="254" t="str">
        <f>IF(Fragebogen!I249="","",Fragebogen!I249)</f>
        <v/>
      </c>
      <c r="J54" s="254" t="str">
        <f>IF(Fragebogen!J249="","",Fragebogen!J249)</f>
        <v/>
      </c>
      <c r="K54" s="254" t="str">
        <f>IF(Fragebogen!K249="","",Fragebogen!K249)</f>
        <v/>
      </c>
      <c r="L54" s="102"/>
      <c r="M54" s="102"/>
      <c r="N54" s="114"/>
      <c r="O54" s="77" t="str">
        <f>IF(Fragebogen!O262="","",Fragebogen!O262)</f>
        <v/>
      </c>
    </row>
    <row r="55" spans="1:15" x14ac:dyDescent="0.25">
      <c r="A55" s="13"/>
      <c r="B55" s="13"/>
      <c r="C55" s="13"/>
      <c r="D55" s="13"/>
      <c r="E55" s="13"/>
      <c r="F55" s="102"/>
      <c r="G55" s="102"/>
      <c r="H55" s="102"/>
      <c r="I55" s="102"/>
      <c r="J55" s="102"/>
      <c r="K55" s="102"/>
      <c r="L55" s="102"/>
      <c r="M55" s="102"/>
      <c r="N55" s="114"/>
      <c r="O55" s="77"/>
    </row>
    <row r="56" spans="1:15" x14ac:dyDescent="0.25">
      <c r="A56" s="13" t="s">
        <v>112</v>
      </c>
      <c r="B56" s="13"/>
      <c r="C56" s="13"/>
      <c r="D56" s="13"/>
      <c r="E56" s="13"/>
      <c r="F56" s="254" t="str">
        <f>IF(Fragebogen!H260="","",Fragebogen!H260)</f>
        <v/>
      </c>
      <c r="G56" s="254" t="str">
        <f>IF(Fragebogen!G260="","",Fragebogen!G260)</f>
        <v/>
      </c>
      <c r="H56" s="254" t="str">
        <f>IF(Fragebogen!H260="","",Fragebogen!H260)</f>
        <v/>
      </c>
      <c r="I56" s="254" t="str">
        <f>IF(Fragebogen!I260="","",Fragebogen!I260)</f>
        <v/>
      </c>
      <c r="J56" s="254" t="str">
        <f>IF(Fragebogen!J260="","",Fragebogen!J260)</f>
        <v/>
      </c>
      <c r="K56" s="254" t="str">
        <f>IF(Fragebogen!K260="","",Fragebogen!K260)</f>
        <v/>
      </c>
      <c r="L56" s="102"/>
      <c r="M56" s="102"/>
      <c r="N56" s="114"/>
      <c r="O56" s="77"/>
    </row>
    <row r="57" spans="1:15" x14ac:dyDescent="0.25">
      <c r="A57" s="13" t="s">
        <v>113</v>
      </c>
      <c r="B57" s="13"/>
      <c r="C57" s="13"/>
      <c r="D57" s="13"/>
      <c r="E57" s="13"/>
      <c r="F57" s="275" t="str">
        <f>IF(Fragebogen!H261="","",Fragebogen!H261)</f>
        <v/>
      </c>
      <c r="G57" s="275" t="str">
        <f>IF(Fragebogen!G261="","",Fragebogen!G261)</f>
        <v/>
      </c>
      <c r="H57" s="275" t="str">
        <f>IF(Fragebogen!H261="","",Fragebogen!H261)</f>
        <v/>
      </c>
      <c r="I57" s="275" t="str">
        <f>IF(Fragebogen!I261="","",Fragebogen!I261)</f>
        <v/>
      </c>
      <c r="J57" s="275" t="str">
        <f>IF(Fragebogen!J261="","",Fragebogen!J261)</f>
        <v/>
      </c>
      <c r="K57" s="275" t="str">
        <f>IF(Fragebogen!K261="","",Fragebogen!K261)</f>
        <v/>
      </c>
      <c r="L57" s="116"/>
      <c r="M57" s="116"/>
      <c r="N57" s="114"/>
      <c r="O57" s="77"/>
    </row>
    <row r="58" spans="1:15" x14ac:dyDescent="0.25">
      <c r="A58" s="13" t="s">
        <v>114</v>
      </c>
      <c r="B58" s="13"/>
      <c r="C58" s="13"/>
      <c r="D58" s="13"/>
      <c r="E58" s="13"/>
      <c r="F58" s="254" t="str">
        <f>IF(Fragebogen!H262="","",Fragebogen!H262)</f>
        <v/>
      </c>
      <c r="G58" s="254" t="str">
        <f>IF(Fragebogen!G262="","",Fragebogen!G262)</f>
        <v/>
      </c>
      <c r="H58" s="254" t="str">
        <f>IF(Fragebogen!H262="","",Fragebogen!H262)</f>
        <v/>
      </c>
      <c r="I58" s="254" t="str">
        <f>IF(Fragebogen!I262="","",Fragebogen!I262)</f>
        <v/>
      </c>
      <c r="J58" s="254" t="str">
        <f>IF(Fragebogen!J262="","",Fragebogen!J262)</f>
        <v/>
      </c>
      <c r="K58" s="254" t="str">
        <f>IF(Fragebogen!K262="","",Fragebogen!K262)</f>
        <v/>
      </c>
      <c r="L58" s="102"/>
      <c r="M58" s="102"/>
      <c r="N58" s="114"/>
      <c r="O58" s="76"/>
    </row>
    <row r="59" spans="1:15" x14ac:dyDescent="0.25">
      <c r="A59" s="13"/>
      <c r="B59" s="13"/>
      <c r="C59" s="13"/>
      <c r="D59" s="13"/>
      <c r="E59" s="13"/>
      <c r="F59" s="102"/>
      <c r="G59" s="102"/>
      <c r="H59" s="102"/>
      <c r="I59" s="102"/>
      <c r="J59" s="102"/>
      <c r="K59" s="102"/>
      <c r="L59" s="102"/>
      <c r="M59" s="102"/>
      <c r="N59" s="114"/>
      <c r="O59" s="76"/>
    </row>
    <row r="60" spans="1:15" x14ac:dyDescent="0.25">
      <c r="A60" s="12" t="s">
        <v>223</v>
      </c>
      <c r="N60" s="11"/>
      <c r="O60" s="76"/>
    </row>
    <row r="61" spans="1:15" ht="16.5" x14ac:dyDescent="0.25">
      <c r="A61" s="205" t="str">
        <f>IF(Fragebogen!O272=TRUE,"R","£")</f>
        <v>£</v>
      </c>
      <c r="B61" s="21" t="s">
        <v>118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13"/>
      <c r="O61" s="76"/>
    </row>
    <row r="62" spans="1:15" ht="17.25" x14ac:dyDescent="0.3">
      <c r="A62" s="217"/>
      <c r="B62" s="201" t="str">
        <f>IF(Fragebogen!O274=TRUE,"R","£")</f>
        <v>£</v>
      </c>
      <c r="C62" s="254" t="str">
        <f>Fragebogen!E274</f>
        <v>Die Inventarisation wird im Beisein einer mitarbeitenden Person des Revisorats</v>
      </c>
      <c r="D62" s="254"/>
      <c r="E62" s="254"/>
      <c r="F62" s="254"/>
      <c r="G62" s="254"/>
      <c r="H62" s="254"/>
      <c r="I62" s="254"/>
      <c r="J62" s="254"/>
      <c r="K62" s="254"/>
      <c r="L62" s="254"/>
      <c r="M62" s="102"/>
      <c r="N62" s="117"/>
      <c r="O62" s="76"/>
    </row>
    <row r="63" spans="1:15" ht="17.25" x14ac:dyDescent="0.3">
      <c r="A63" s="217"/>
      <c r="B63" s="203"/>
      <c r="C63" s="259" t="str">
        <f>Fragebogen!E275</f>
        <v>der KESB vorgenommen (Inventar noch ausstehend)</v>
      </c>
      <c r="D63" s="259"/>
      <c r="E63" s="259"/>
      <c r="F63" s="259"/>
      <c r="G63" s="259"/>
      <c r="H63" s="259"/>
      <c r="I63" s="259"/>
      <c r="J63" s="259"/>
      <c r="K63" s="259"/>
      <c r="L63" s="259"/>
      <c r="M63" s="103"/>
      <c r="N63" s="118"/>
      <c r="O63" s="76"/>
    </row>
    <row r="64" spans="1:15" ht="17.25" x14ac:dyDescent="0.3">
      <c r="A64" s="217"/>
      <c r="B64" s="201" t="str">
        <f>IF(Fragebogen!O276=TRUE,"R","£")</f>
        <v>£</v>
      </c>
      <c r="C64" s="254" t="s">
        <v>158</v>
      </c>
      <c r="D64" s="254"/>
      <c r="E64" s="254"/>
      <c r="F64" s="254"/>
      <c r="G64" s="254"/>
      <c r="H64" s="276" t="str">
        <f>IF(Fragebogen!J276="","",Fragebogen!J276)</f>
        <v/>
      </c>
      <c r="I64" s="254"/>
      <c r="J64" s="254"/>
      <c r="K64" s="254"/>
      <c r="L64" s="102"/>
      <c r="M64" s="102"/>
      <c r="N64" s="113"/>
      <c r="O64" s="76"/>
    </row>
    <row r="65" spans="1:15" ht="18.75" x14ac:dyDescent="0.3">
      <c r="A65" s="217"/>
      <c r="B65" s="202"/>
      <c r="C65" s="254" t="str">
        <f>Fragebogen!E277</f>
        <v>Es wurde der KESB übergeben am:</v>
      </c>
      <c r="D65" s="254"/>
      <c r="E65" s="254"/>
      <c r="F65" s="254"/>
      <c r="G65" s="254"/>
      <c r="H65" s="276" t="str">
        <f>IF(Fragebogen!J277="","",Fragebogen!J277)</f>
        <v/>
      </c>
      <c r="I65" s="254"/>
      <c r="J65" s="254"/>
      <c r="K65" s="254"/>
      <c r="L65" s="13"/>
      <c r="M65" s="13"/>
      <c r="N65" s="113"/>
      <c r="O65" s="76"/>
    </row>
    <row r="66" spans="1:15" ht="18.75" x14ac:dyDescent="0.3">
      <c r="A66" s="217"/>
      <c r="B66" s="44"/>
      <c r="C66" s="102"/>
      <c r="D66" s="102"/>
      <c r="E66" s="102"/>
      <c r="F66" s="102"/>
      <c r="G66" s="102"/>
      <c r="H66" s="119"/>
      <c r="I66" s="102"/>
      <c r="J66" s="102"/>
      <c r="K66" s="102"/>
      <c r="L66" s="13"/>
      <c r="M66" s="13"/>
      <c r="N66" s="113"/>
      <c r="O66" s="76"/>
    </row>
    <row r="67" spans="1:15" ht="18.75" x14ac:dyDescent="0.3">
      <c r="A67" s="205" t="str">
        <f>IF(Fragebogen!O278=TRUE,"R","£")</f>
        <v>£</v>
      </c>
      <c r="B67" s="10" t="s">
        <v>119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13"/>
      <c r="O67" s="76"/>
    </row>
    <row r="68" spans="1:15" x14ac:dyDescent="0.25">
      <c r="A68" s="13"/>
      <c r="B68" s="201" t="str">
        <f>IF(Fragebogen!O279=TRUE,"R","£")</f>
        <v>£</v>
      </c>
      <c r="C68" s="22" t="s">
        <v>120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13"/>
      <c r="O68" s="76"/>
    </row>
    <row r="69" spans="1:15" ht="15.75" x14ac:dyDescent="0.25">
      <c r="A69" s="13"/>
      <c r="B69" s="203"/>
      <c r="C69" s="23" t="s">
        <v>121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13"/>
      <c r="O69" s="76"/>
    </row>
    <row r="70" spans="1:15" x14ac:dyDescent="0.25">
      <c r="A70" s="13"/>
      <c r="B70" s="201" t="str">
        <f>IF(Fragebogen!O281=TRUE,"R","£")</f>
        <v>£</v>
      </c>
      <c r="C70" s="22" t="s">
        <v>122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13"/>
      <c r="O70" s="76"/>
    </row>
    <row r="71" spans="1:15" ht="15.75" x14ac:dyDescent="0.25">
      <c r="A71" s="13"/>
      <c r="B71" s="203"/>
      <c r="C71" s="23" t="s">
        <v>123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13"/>
      <c r="O71" s="76"/>
    </row>
    <row r="72" spans="1:15" x14ac:dyDescent="0.25">
      <c r="A72" s="13"/>
      <c r="B72" s="201" t="str">
        <f>IF(Fragebogen!O283=TRUE,"R","£")</f>
        <v>£</v>
      </c>
      <c r="C72" s="22" t="s">
        <v>159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13"/>
      <c r="O72" s="77"/>
    </row>
    <row r="73" spans="1:15" x14ac:dyDescent="0.25">
      <c r="A73" s="13"/>
      <c r="B73" s="13"/>
      <c r="C73" s="271" t="str">
        <f>IF(Fragebogen!E284="","",Fragebogen!E284)</f>
        <v/>
      </c>
      <c r="D73" s="271" t="str">
        <f>IF(Fragebogen!D274="","",Fragebogen!D274)</f>
        <v/>
      </c>
      <c r="E73" s="271" t="str">
        <f>IF(Fragebogen!E274="","",Fragebogen!E274)</f>
        <v>Die Inventarisation wird im Beisein einer mitarbeitenden Person des Revisorats</v>
      </c>
      <c r="F73" s="271" t="str">
        <f>IF(Fragebogen!F274="","",Fragebogen!F274)</f>
        <v/>
      </c>
      <c r="G73" s="271" t="str">
        <f>IF(Fragebogen!G274="","",Fragebogen!G274)</f>
        <v/>
      </c>
      <c r="H73" s="271" t="str">
        <f>IF(Fragebogen!H274="","",Fragebogen!H274)</f>
        <v/>
      </c>
      <c r="I73" s="271" t="str">
        <f>IF(Fragebogen!I274="","",Fragebogen!I274)</f>
        <v/>
      </c>
      <c r="J73" s="271" t="str">
        <f>IF(Fragebogen!J274="","",Fragebogen!J274)</f>
        <v/>
      </c>
      <c r="K73" s="271" t="str">
        <f>IF(Fragebogen!K274="","",Fragebogen!K274)</f>
        <v/>
      </c>
      <c r="L73" s="121"/>
      <c r="M73" s="121"/>
      <c r="N73" s="113"/>
      <c r="O73" s="77">
        <f>IF(Fragebogen!O284="0","0",Fragebogen!O284)</f>
        <v>0</v>
      </c>
    </row>
    <row r="74" spans="1:15" x14ac:dyDescent="0.25">
      <c r="A74" s="13"/>
      <c r="B74" s="13"/>
      <c r="C74" s="271" t="str">
        <f>IF(Fragebogen!E285="","",Fragebogen!E285)</f>
        <v/>
      </c>
      <c r="D74" s="271" t="str">
        <f>IF(Fragebogen!D275="","",Fragebogen!D275)</f>
        <v/>
      </c>
      <c r="E74" s="271" t="str">
        <f>IF(Fragebogen!E275="","",Fragebogen!E275)</f>
        <v>der KESB vorgenommen (Inventar noch ausstehend)</v>
      </c>
      <c r="F74" s="271" t="str">
        <f>IF(Fragebogen!F275="","",Fragebogen!F275)</f>
        <v/>
      </c>
      <c r="G74" s="271" t="str">
        <f>IF(Fragebogen!G275="","",Fragebogen!G275)</f>
        <v/>
      </c>
      <c r="H74" s="271" t="str">
        <f>IF(Fragebogen!H275="","",Fragebogen!H275)</f>
        <v/>
      </c>
      <c r="I74" s="271" t="str">
        <f>IF(Fragebogen!I275="","",Fragebogen!I275)</f>
        <v/>
      </c>
      <c r="J74" s="271" t="str">
        <f>IF(Fragebogen!J275="","",Fragebogen!J275)</f>
        <v/>
      </c>
      <c r="K74" s="271" t="str">
        <f>IF(Fragebogen!K275="","",Fragebogen!K275)</f>
        <v/>
      </c>
      <c r="L74" s="121"/>
      <c r="M74" s="121"/>
      <c r="N74" s="113"/>
      <c r="O74" s="77" t="str">
        <f>IF(Fragebogen!O285="","",Fragebogen!O285)</f>
        <v/>
      </c>
    </row>
    <row r="75" spans="1:15" x14ac:dyDescent="0.25">
      <c r="B75" s="16"/>
      <c r="C75" s="25"/>
      <c r="N75" s="11"/>
      <c r="O75" s="77"/>
    </row>
    <row r="76" spans="1:15" x14ac:dyDescent="0.25">
      <c r="A76" s="12" t="s">
        <v>224</v>
      </c>
      <c r="N76" s="112"/>
      <c r="O76" s="77">
        <f>IF(Fragebogen!O288="0","0",Fragebogen!O288)</f>
        <v>0</v>
      </c>
    </row>
    <row r="77" spans="1:15" x14ac:dyDescent="0.25">
      <c r="A77" s="13" t="s">
        <v>96</v>
      </c>
      <c r="B77" s="13"/>
      <c r="C77" s="13"/>
      <c r="D77" s="13"/>
      <c r="E77" s="13"/>
      <c r="F77" s="274" t="str">
        <f>IF(Fragebogen!H289="","",Fragebogen!H289)</f>
        <v/>
      </c>
      <c r="G77" s="274" t="str">
        <f>IF(Fragebogen!G278="","",Fragebogen!G278)</f>
        <v/>
      </c>
      <c r="H77" s="274" t="str">
        <f>IF(Fragebogen!H278="","",Fragebogen!H278)</f>
        <v/>
      </c>
      <c r="I77" s="274" t="str">
        <f>IF(Fragebogen!I278="","",Fragebogen!I278)</f>
        <v/>
      </c>
      <c r="J77" s="274" t="str">
        <f>IF(Fragebogen!J278="","",Fragebogen!J278)</f>
        <v/>
      </c>
      <c r="K77" s="274" t="str">
        <f>IF(Fragebogen!K278="","",Fragebogen!K278)</f>
        <v/>
      </c>
      <c r="L77" s="116"/>
      <c r="M77" s="116"/>
      <c r="N77" s="114"/>
      <c r="O77" s="77" t="str">
        <f>IF(Fragebogen!O289="","",Fragebogen!O289)</f>
        <v/>
      </c>
    </row>
    <row r="78" spans="1:15" x14ac:dyDescent="0.25">
      <c r="A78" s="13" t="s">
        <v>97</v>
      </c>
      <c r="B78" s="13"/>
      <c r="C78" s="13"/>
      <c r="D78" s="13"/>
      <c r="E78" s="13"/>
      <c r="F78" s="274" t="str">
        <f>IF(Fragebogen!H290="","",Fragebogen!H290)</f>
        <v/>
      </c>
      <c r="G78" s="274" t="str">
        <f>IF(Fragebogen!G279="","",Fragebogen!G279)</f>
        <v/>
      </c>
      <c r="H78" s="274" t="str">
        <f>IF(Fragebogen!H279="","",Fragebogen!H279)</f>
        <v/>
      </c>
      <c r="I78" s="274" t="str">
        <f>IF(Fragebogen!I279="","",Fragebogen!I279)</f>
        <v/>
      </c>
      <c r="J78" s="274" t="str">
        <f>IF(Fragebogen!J279="","",Fragebogen!J279)</f>
        <v/>
      </c>
      <c r="K78" s="274" t="str">
        <f>IF(Fragebogen!K279="","",Fragebogen!K279)</f>
        <v/>
      </c>
      <c r="L78" s="13"/>
      <c r="M78" s="13"/>
      <c r="N78" s="114"/>
      <c r="O78" s="77" t="str">
        <f>IF(Fragebogen!O290="","",Fragebogen!O290)</f>
        <v/>
      </c>
    </row>
    <row r="79" spans="1:15" x14ac:dyDescent="0.25">
      <c r="A79" s="13" t="s">
        <v>98</v>
      </c>
      <c r="B79" s="13"/>
      <c r="C79" s="13"/>
      <c r="D79" s="13"/>
      <c r="E79" s="13"/>
      <c r="F79" s="274" t="str">
        <f>IF(Fragebogen!H291="","",Fragebogen!H291)</f>
        <v/>
      </c>
      <c r="G79" s="274" t="str">
        <f>IF(Fragebogen!G280="","",Fragebogen!G280)</f>
        <v/>
      </c>
      <c r="H79" s="274" t="str">
        <f>IF(Fragebogen!H280="","",Fragebogen!H280)</f>
        <v/>
      </c>
      <c r="I79" s="274" t="str">
        <f>IF(Fragebogen!I280="","",Fragebogen!I280)</f>
        <v/>
      </c>
      <c r="J79" s="274" t="str">
        <f>IF(Fragebogen!J280="","",Fragebogen!J280)</f>
        <v/>
      </c>
      <c r="K79" s="274" t="str">
        <f>IF(Fragebogen!K280="","",Fragebogen!K280)</f>
        <v/>
      </c>
      <c r="L79" s="13"/>
      <c r="M79" s="13"/>
      <c r="N79" s="114"/>
      <c r="O79" s="77" t="str">
        <f>IF(Fragebogen!O291="","",Fragebogen!O291)</f>
        <v/>
      </c>
    </row>
    <row r="80" spans="1:15" x14ac:dyDescent="0.25">
      <c r="A80" s="13" t="str">
        <f>Fragebogen!C293</f>
        <v>. Weitere Liegenschaft: (Katasterwert)</v>
      </c>
      <c r="B80" s="13"/>
      <c r="C80" s="13"/>
      <c r="D80" s="13"/>
      <c r="E80" s="13"/>
      <c r="F80" s="274">
        <f>Fragebogen!H293</f>
        <v>0</v>
      </c>
      <c r="G80" s="274" t="str">
        <f>IF(Fragebogen!G281="","",Fragebogen!G281)</f>
        <v/>
      </c>
      <c r="H80" s="274" t="str">
        <f>IF(Fragebogen!H281="","",Fragebogen!H281)</f>
        <v/>
      </c>
      <c r="I80" s="274" t="str">
        <f>IF(Fragebogen!I281="","",Fragebogen!I281)</f>
        <v/>
      </c>
      <c r="J80" s="274" t="str">
        <f>IF(Fragebogen!J281="","",Fragebogen!J281)</f>
        <v/>
      </c>
      <c r="K80" s="274" t="str">
        <f>IF(Fragebogen!K281="","",Fragebogen!K281)</f>
        <v/>
      </c>
      <c r="L80" s="13"/>
      <c r="M80" s="13"/>
      <c r="N80" s="114"/>
      <c r="O80" s="77">
        <f>IF(Fragebogen!O292="0","0",Fragebogen!O292)</f>
        <v>0</v>
      </c>
    </row>
    <row r="81" spans="1:15" x14ac:dyDescent="0.25">
      <c r="A81" s="16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14"/>
      <c r="O81" s="77"/>
    </row>
    <row r="82" spans="1:15" x14ac:dyDescent="0.25">
      <c r="A82" s="12" t="s">
        <v>225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12"/>
      <c r="O82" s="77">
        <f>IF(Fragebogen!O296="0","0",Fragebogen!O296)</f>
        <v>0</v>
      </c>
    </row>
    <row r="83" spans="1:15" x14ac:dyDescent="0.25">
      <c r="A83" s="13" t="s">
        <v>109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14"/>
      <c r="O83" s="77" t="str">
        <f>IF(Fragebogen!O297="","",Fragebogen!O297)</f>
        <v/>
      </c>
    </row>
    <row r="84" spans="1:15" x14ac:dyDescent="0.25">
      <c r="A84" s="254" t="str">
        <f>IF(Fragebogen!C298="","",Fragebogen!C298)</f>
        <v/>
      </c>
      <c r="B84" s="254" t="str">
        <f>IF(Fragebogen!B284="","",Fragebogen!B284)</f>
        <v/>
      </c>
      <c r="C84" s="254" t="str">
        <f>IF(Fragebogen!C284="","",Fragebogen!C284)</f>
        <v/>
      </c>
      <c r="D84" s="254" t="str">
        <f>IF(Fragebogen!D284="","",Fragebogen!D284)</f>
        <v/>
      </c>
      <c r="E84" s="254" t="str">
        <f>IF(Fragebogen!E284="","",Fragebogen!E284)</f>
        <v/>
      </c>
      <c r="F84" s="254" t="str">
        <f>IF(Fragebogen!F284="","",Fragebogen!F284)</f>
        <v/>
      </c>
      <c r="G84" s="254" t="str">
        <f>IF(Fragebogen!G284="","",Fragebogen!G284)</f>
        <v/>
      </c>
      <c r="H84" s="254" t="str">
        <f>IF(Fragebogen!H284="","",Fragebogen!H284)</f>
        <v/>
      </c>
      <c r="I84" s="254" t="str">
        <f>IF(Fragebogen!I284="","",Fragebogen!I284)</f>
        <v/>
      </c>
      <c r="J84" s="254" t="str">
        <f>IF(Fragebogen!J284="","",Fragebogen!J284)</f>
        <v/>
      </c>
      <c r="K84" s="254" t="str">
        <f>IF(Fragebogen!K284="","",Fragebogen!K284)</f>
        <v/>
      </c>
      <c r="L84" s="102"/>
      <c r="M84" s="102"/>
      <c r="N84" s="114"/>
      <c r="O84" s="77" t="str">
        <f>IF(Fragebogen!O298="","",Fragebogen!O298)</f>
        <v/>
      </c>
    </row>
    <row r="85" spans="1:15" x14ac:dyDescent="0.25">
      <c r="N85" s="11"/>
      <c r="O85" s="77"/>
    </row>
    <row r="86" spans="1:15" x14ac:dyDescent="0.25">
      <c r="A86" s="12" t="s">
        <v>226</v>
      </c>
      <c r="N86" s="112"/>
      <c r="O86" s="77" t="str">
        <f>IF(Fragebogen!O303="","",Fragebogen!O303)</f>
        <v/>
      </c>
    </row>
    <row r="87" spans="1:15" x14ac:dyDescent="0.25">
      <c r="A87" s="13" t="s">
        <v>127</v>
      </c>
      <c r="B87" s="13"/>
      <c r="C87" s="13"/>
      <c r="D87" s="254" t="str">
        <f>IF(Fragebogen!F304="","",Fragebogen!F304)</f>
        <v/>
      </c>
      <c r="E87" s="254"/>
      <c r="F87" s="254"/>
      <c r="G87" s="254"/>
      <c r="H87" s="254"/>
      <c r="I87" s="254"/>
      <c r="J87" s="254"/>
      <c r="K87" s="254"/>
      <c r="L87" s="102"/>
      <c r="M87" s="102"/>
      <c r="N87" s="113"/>
      <c r="O87" s="77">
        <f>IF(Fragebogen!O304="0","0",Fragebogen!O304)</f>
        <v>0</v>
      </c>
    </row>
    <row r="88" spans="1:15" x14ac:dyDescent="0.25">
      <c r="C88" s="25"/>
      <c r="N88" s="11"/>
      <c r="O88" s="77" t="str">
        <f>IF(Fragebogen!O305="","",Fragebogen!O305)</f>
        <v/>
      </c>
    </row>
    <row r="89" spans="1:15" x14ac:dyDescent="0.25">
      <c r="A89" s="12" t="s">
        <v>227</v>
      </c>
      <c r="B89" s="111"/>
      <c r="N89" s="112"/>
      <c r="O89" s="77"/>
    </row>
    <row r="90" spans="1:15" x14ac:dyDescent="0.25">
      <c r="A90" s="281" t="str">
        <f>IF(Fragebogen!C310="","",Fragebogen!C310)</f>
        <v/>
      </c>
      <c r="B90" s="281" t="str">
        <f>IF(Fragebogen!B290="","",Fragebogen!B290)</f>
        <v/>
      </c>
      <c r="C90" s="281" t="str">
        <f>IF(Fragebogen!C290="","",Fragebogen!C290)</f>
        <v>. Art der Liegenschaft/Grundstück:</v>
      </c>
      <c r="D90" s="281" t="str">
        <f>IF(Fragebogen!D290="","",Fragebogen!D290)</f>
        <v/>
      </c>
      <c r="E90" s="281" t="str">
        <f>IF(Fragebogen!E290="","",Fragebogen!E290)</f>
        <v/>
      </c>
      <c r="F90" s="281" t="str">
        <f>IF(Fragebogen!F290="","",Fragebogen!F290)</f>
        <v/>
      </c>
      <c r="G90" s="281" t="str">
        <f>IF(Fragebogen!G290="","",Fragebogen!G290)</f>
        <v/>
      </c>
      <c r="H90" s="281" t="str">
        <f>IF(Fragebogen!H290="","",Fragebogen!H290)</f>
        <v/>
      </c>
      <c r="I90" s="281" t="str">
        <f>IF(Fragebogen!I290="","",Fragebogen!I290)</f>
        <v/>
      </c>
      <c r="J90" s="281" t="str">
        <f>IF(Fragebogen!J290="","",Fragebogen!J290)</f>
        <v/>
      </c>
      <c r="K90" s="281" t="str">
        <f>IF(Fragebogen!K290="","",Fragebogen!K290)</f>
        <v/>
      </c>
      <c r="L90" s="122"/>
      <c r="M90" s="122"/>
      <c r="N90" s="113"/>
      <c r="O90" s="77">
        <f>IF(Fragebogen!O310="0","0",Fragebogen!O310)</f>
        <v>0</v>
      </c>
    </row>
    <row r="91" spans="1:15" x14ac:dyDescent="0.25">
      <c r="A91" s="281" t="str">
        <f>IF(Fragebogen!C311="","",Fragebogen!C311)</f>
        <v/>
      </c>
      <c r="B91" s="281" t="str">
        <f>IF(Fragebogen!B291="","",Fragebogen!B291)</f>
        <v/>
      </c>
      <c r="C91" s="281" t="str">
        <f>IF(Fragebogen!C291="","",Fragebogen!C291)</f>
        <v>. Gemeinde:</v>
      </c>
      <c r="D91" s="281" t="str">
        <f>IF(Fragebogen!D291="","",Fragebogen!D291)</f>
        <v/>
      </c>
      <c r="E91" s="281" t="str">
        <f>IF(Fragebogen!E291="","",Fragebogen!E291)</f>
        <v/>
      </c>
      <c r="F91" s="281" t="str">
        <f>IF(Fragebogen!F291="","",Fragebogen!F291)</f>
        <v/>
      </c>
      <c r="G91" s="281" t="str">
        <f>IF(Fragebogen!G291="","",Fragebogen!G291)</f>
        <v/>
      </c>
      <c r="H91" s="281" t="str">
        <f>IF(Fragebogen!H291="","",Fragebogen!H291)</f>
        <v/>
      </c>
      <c r="I91" s="281" t="str">
        <f>IF(Fragebogen!I291="","",Fragebogen!I291)</f>
        <v/>
      </c>
      <c r="J91" s="281" t="str">
        <f>IF(Fragebogen!J291="","",Fragebogen!J291)</f>
        <v/>
      </c>
      <c r="K91" s="281" t="str">
        <f>IF(Fragebogen!K291="","",Fragebogen!K291)</f>
        <v/>
      </c>
      <c r="L91" s="122"/>
      <c r="M91" s="122"/>
      <c r="N91" s="113"/>
      <c r="O91" s="77" t="str">
        <f>IF(Fragebogen!O311="","",Fragebogen!O311)</f>
        <v/>
      </c>
    </row>
    <row r="92" spans="1:15" x14ac:dyDescent="0.25">
      <c r="A92" s="122"/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13"/>
      <c r="O92" s="77"/>
    </row>
    <row r="93" spans="1:15" x14ac:dyDescent="0.25">
      <c r="A93" s="126" t="str">
        <f>[1]Fragebogen!C314</f>
        <v>11. p.m. Aktiven</v>
      </c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O93" s="77"/>
    </row>
    <row r="94" spans="1:15" x14ac:dyDescent="0.25">
      <c r="A94" s="271" t="str">
        <f>IF(Fragebogen!C315="","",Fragebogen!C315)</f>
        <v/>
      </c>
      <c r="B94" s="266"/>
      <c r="C94" s="266"/>
      <c r="D94" s="266"/>
      <c r="E94" s="266"/>
      <c r="F94" s="266"/>
      <c r="G94" s="266"/>
      <c r="H94" s="266"/>
      <c r="I94" s="266"/>
      <c r="J94" s="272">
        <f>IF(Fragebogen!L315="0","0",Fragebogen!L315)</f>
        <v>0</v>
      </c>
      <c r="K94" s="273"/>
      <c r="L94" s="120"/>
      <c r="M94" s="120"/>
      <c r="O94" s="77"/>
    </row>
    <row r="95" spans="1:15" x14ac:dyDescent="0.25">
      <c r="A95" s="271" t="str">
        <f>IF(Fragebogen!C316="","",Fragebogen!C316)</f>
        <v/>
      </c>
      <c r="B95" s="271"/>
      <c r="C95" s="271"/>
      <c r="D95" s="271"/>
      <c r="E95" s="271"/>
      <c r="F95" s="271"/>
      <c r="G95" s="271"/>
      <c r="H95" s="271"/>
      <c r="I95" s="271"/>
      <c r="J95" s="272" t="str">
        <f>IF(Fragebogen!L316="","",Fragebogen!L316)</f>
        <v/>
      </c>
      <c r="K95" s="273"/>
      <c r="L95" s="120"/>
      <c r="M95" s="120"/>
      <c r="O95" s="77"/>
    </row>
    <row r="96" spans="1:15" x14ac:dyDescent="0.25">
      <c r="A96" s="271" t="str">
        <f>IF(Fragebogen!C317="","",Fragebogen!C317)</f>
        <v/>
      </c>
      <c r="B96" s="271"/>
      <c r="C96" s="271"/>
      <c r="D96" s="271"/>
      <c r="E96" s="271"/>
      <c r="F96" s="271"/>
      <c r="G96" s="271"/>
      <c r="H96" s="271"/>
      <c r="I96" s="271"/>
      <c r="J96" s="272" t="str">
        <f>IF(Fragebogen!L317="","",Fragebogen!L317)</f>
        <v/>
      </c>
      <c r="K96" s="273"/>
      <c r="L96" s="120"/>
      <c r="M96" s="120"/>
      <c r="O96" s="77"/>
    </row>
    <row r="97" spans="1:15" x14ac:dyDescent="0.25">
      <c r="A97" s="122"/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13"/>
      <c r="O97" s="77"/>
    </row>
    <row r="98" spans="1:15" ht="30.75" customHeight="1" thickBot="1" x14ac:dyDescent="0.3">
      <c r="A98" s="27" t="s">
        <v>129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3"/>
      <c r="O98" s="78">
        <f>SUM(O21:O91)</f>
        <v>0</v>
      </c>
    </row>
    <row r="99" spans="1:15" x14ac:dyDescent="0.25">
      <c r="A99" s="109"/>
      <c r="O99" s="198"/>
    </row>
    <row r="100" spans="1:15" ht="18.75" x14ac:dyDescent="0.3">
      <c r="A100" s="10" t="s">
        <v>130</v>
      </c>
      <c r="O100" s="108" t="s">
        <v>94</v>
      </c>
    </row>
    <row r="101" spans="1:15" ht="15" customHeight="1" x14ac:dyDescent="0.3">
      <c r="A101" s="110"/>
      <c r="B101" s="10"/>
      <c r="O101" s="34"/>
    </row>
    <row r="102" spans="1:15" ht="15" customHeight="1" x14ac:dyDescent="0.25">
      <c r="A102" s="12" t="s">
        <v>228</v>
      </c>
      <c r="B102" s="111"/>
      <c r="N102" s="124"/>
      <c r="O102" s="77"/>
    </row>
    <row r="103" spans="1:15" ht="15" customHeight="1" x14ac:dyDescent="0.25">
      <c r="A103" s="281" t="str">
        <f>IF(Fragebogen!C330="","",Fragebogen!C330)</f>
        <v/>
      </c>
      <c r="B103" s="281" t="str">
        <f>IF(Fragebogen!B297="","",Fragebogen!B297)</f>
        <v/>
      </c>
      <c r="C103" s="281" t="str">
        <f>IF(Fragebogen!C297="","",Fragebogen!C297)</f>
        <v>. Name, Geburtsdatum, Todestag, letzter Wohnort:</v>
      </c>
      <c r="D103" s="281" t="str">
        <f>IF(Fragebogen!D297="","",Fragebogen!D297)</f>
        <v/>
      </c>
      <c r="E103" s="281" t="str">
        <f>IF(Fragebogen!E297="","",Fragebogen!E297)</f>
        <v/>
      </c>
      <c r="F103" s="281" t="str">
        <f>IF(Fragebogen!F297="","",Fragebogen!F297)</f>
        <v/>
      </c>
      <c r="G103" s="281" t="str">
        <f>IF(Fragebogen!G297="","",Fragebogen!G297)</f>
        <v/>
      </c>
      <c r="H103" s="281" t="str">
        <f>IF(Fragebogen!H297="","",Fragebogen!H297)</f>
        <v/>
      </c>
      <c r="I103" s="281" t="str">
        <f>IF(Fragebogen!I297="","",Fragebogen!I297)</f>
        <v/>
      </c>
      <c r="J103" s="281" t="str">
        <f>IF(Fragebogen!J297="","",Fragebogen!J297)</f>
        <v/>
      </c>
      <c r="K103" s="281" t="str">
        <f>IF(Fragebogen!K297="","",Fragebogen!K297)</f>
        <v/>
      </c>
      <c r="L103" s="122"/>
      <c r="M103" s="122"/>
      <c r="N103" s="13"/>
      <c r="O103" s="77">
        <f>IF(Fragebogen!O330="0","0",Fragebogen!O330)</f>
        <v>0</v>
      </c>
    </row>
    <row r="104" spans="1:15" ht="15" customHeight="1" x14ac:dyDescent="0.25">
      <c r="A104" s="281" t="str">
        <f>IF(Fragebogen!C331="","",Fragebogen!C331)</f>
        <v/>
      </c>
      <c r="B104" s="281" t="str">
        <f>IF(Fragebogen!B298="","",Fragebogen!B298)</f>
        <v/>
      </c>
      <c r="C104" s="281" t="str">
        <f>IF(Fragebogen!C298="","",Fragebogen!C298)</f>
        <v/>
      </c>
      <c r="D104" s="281" t="str">
        <f>IF(Fragebogen!D298="","",Fragebogen!D298)</f>
        <v/>
      </c>
      <c r="E104" s="281" t="str">
        <f>IF(Fragebogen!E298="","",Fragebogen!E298)</f>
        <v/>
      </c>
      <c r="F104" s="281" t="str">
        <f>IF(Fragebogen!F298="","",Fragebogen!F298)</f>
        <v/>
      </c>
      <c r="G104" s="281" t="str">
        <f>IF(Fragebogen!G298="","",Fragebogen!G298)</f>
        <v/>
      </c>
      <c r="H104" s="281" t="str">
        <f>IF(Fragebogen!H298="","",Fragebogen!H298)</f>
        <v/>
      </c>
      <c r="I104" s="281" t="str">
        <f>IF(Fragebogen!I298="","",Fragebogen!I298)</f>
        <v/>
      </c>
      <c r="J104" s="281" t="str">
        <f>IF(Fragebogen!J298="","",Fragebogen!J298)</f>
        <v/>
      </c>
      <c r="K104" s="281" t="str">
        <f>IF(Fragebogen!K298="","",Fragebogen!K298)</f>
        <v/>
      </c>
      <c r="L104" s="122"/>
      <c r="M104" s="122"/>
      <c r="N104" s="13"/>
      <c r="O104" s="77" t="str">
        <f>IF(Fragebogen!O331="","",Fragebogen!O331)</f>
        <v/>
      </c>
    </row>
    <row r="105" spans="1:15" ht="15" customHeight="1" x14ac:dyDescent="0.25">
      <c r="A105" s="281" t="str">
        <f>IF(Fragebogen!C332="","",Fragebogen!C332)</f>
        <v/>
      </c>
      <c r="B105" s="281" t="str">
        <f>IF(Fragebogen!B299="","",Fragebogen!B299)</f>
        <v/>
      </c>
      <c r="C105" s="281" t="str">
        <f>IF(Fragebogen!C299="","",Fragebogen!C299)</f>
        <v>. Verwandtschaftsverhältnis zur verbeiständeten Person:</v>
      </c>
      <c r="D105" s="281" t="str">
        <f>IF(Fragebogen!D299="","",Fragebogen!D299)</f>
        <v/>
      </c>
      <c r="E105" s="281" t="str">
        <f>IF(Fragebogen!E299="","",Fragebogen!E299)</f>
        <v/>
      </c>
      <c r="F105" s="281" t="str">
        <f>IF(Fragebogen!F299="","",Fragebogen!F299)</f>
        <v/>
      </c>
      <c r="G105" s="281" t="str">
        <f>IF(Fragebogen!G299="","",Fragebogen!G299)</f>
        <v/>
      </c>
      <c r="H105" s="281" t="str">
        <f>IF(Fragebogen!H299="","",Fragebogen!H299)</f>
        <v/>
      </c>
      <c r="I105" s="281" t="str">
        <f>IF(Fragebogen!I299="","",Fragebogen!I299)</f>
        <v/>
      </c>
      <c r="J105" s="281" t="str">
        <f>IF(Fragebogen!J299="","",Fragebogen!J299)</f>
        <v/>
      </c>
      <c r="K105" s="281" t="str">
        <f>IF(Fragebogen!K299="","",Fragebogen!K299)</f>
        <v/>
      </c>
      <c r="L105" s="122"/>
      <c r="M105" s="122"/>
      <c r="N105" s="13"/>
      <c r="O105" s="77" t="str">
        <f>IF(Fragebogen!O332="","",Fragebogen!O332)</f>
        <v/>
      </c>
    </row>
    <row r="106" spans="1:15" ht="15" customHeight="1" x14ac:dyDescent="0.25">
      <c r="A106" s="281" t="str">
        <f>IF(Fragebogen!C333="","",Fragebogen!C333)</f>
        <v/>
      </c>
      <c r="B106" s="281" t="str">
        <f>IF(Fragebogen!B300="","",Fragebogen!B300)</f>
        <v/>
      </c>
      <c r="C106" s="281" t="str">
        <f>IF(Fragebogen!C300="","",Fragebogen!C300)</f>
        <v>. Vermögen - Erbanteil</v>
      </c>
      <c r="D106" s="281" t="str">
        <f>IF(Fragebogen!D300="","",Fragebogen!D300)</f>
        <v/>
      </c>
      <c r="E106" s="281" t="str">
        <f>IF(Fragebogen!E300="","",Fragebogen!E300)</f>
        <v/>
      </c>
      <c r="F106" s="281" t="str">
        <f>IF(Fragebogen!F300="","",Fragebogen!F300)</f>
        <v/>
      </c>
      <c r="G106" s="281" t="str">
        <f>IF(Fragebogen!G300="","",Fragebogen!G300)</f>
        <v/>
      </c>
      <c r="H106" s="281" t="str">
        <f>IF(Fragebogen!H300="","",Fragebogen!H300)</f>
        <v/>
      </c>
      <c r="I106" s="281" t="str">
        <f>IF(Fragebogen!I300="","",Fragebogen!I300)</f>
        <v/>
      </c>
      <c r="J106" s="281" t="str">
        <f>IF(Fragebogen!J300="","",Fragebogen!J300)</f>
        <v/>
      </c>
      <c r="K106" s="281" t="str">
        <f>IF(Fragebogen!K300="","",Fragebogen!K300)</f>
        <v/>
      </c>
      <c r="L106" s="122"/>
      <c r="M106" s="122"/>
      <c r="N106" s="13"/>
      <c r="O106" s="77" t="str">
        <f>IF(Fragebogen!O333="","",Fragebogen!O333)</f>
        <v/>
      </c>
    </row>
    <row r="107" spans="1:15" ht="15" customHeight="1" x14ac:dyDescent="0.25">
      <c r="A107" s="281" t="str">
        <f>IF(Fragebogen!C334="","",Fragebogen!C334)</f>
        <v/>
      </c>
      <c r="B107" s="281" t="str">
        <f>IF(Fragebogen!B301="","",Fragebogen!B301)</f>
        <v/>
      </c>
      <c r="C107" s="281" t="str">
        <f>IF(Fragebogen!C301="","",Fragebogen!C301)</f>
        <v>notwendige Belege: Erbbescheinigung, Testamtentseröffnungsverfügung, Nachlassinventar</v>
      </c>
      <c r="D107" s="281" t="str">
        <f>IF(Fragebogen!D301="","",Fragebogen!D301)</f>
        <v/>
      </c>
      <c r="E107" s="281" t="str">
        <f>IF(Fragebogen!E301="","",Fragebogen!E301)</f>
        <v/>
      </c>
      <c r="F107" s="281" t="str">
        <f>IF(Fragebogen!F301="","",Fragebogen!F301)</f>
        <v/>
      </c>
      <c r="G107" s="281" t="str">
        <f>IF(Fragebogen!G301="","",Fragebogen!G301)</f>
        <v/>
      </c>
      <c r="H107" s="281" t="str">
        <f>IF(Fragebogen!H301="","",Fragebogen!H301)</f>
        <v/>
      </c>
      <c r="I107" s="281" t="str">
        <f>IF(Fragebogen!I301="","",Fragebogen!I301)</f>
        <v/>
      </c>
      <c r="J107" s="281" t="str">
        <f>IF(Fragebogen!J301="","",Fragebogen!J301)</f>
        <v/>
      </c>
      <c r="K107" s="281" t="str">
        <f>IF(Fragebogen!K301="","",Fragebogen!K301)</f>
        <v/>
      </c>
      <c r="L107" s="122"/>
      <c r="M107" s="122"/>
      <c r="N107" s="13"/>
      <c r="O107" s="77" t="str">
        <f>IF(Fragebogen!O334="","",Fragebogen!O334)</f>
        <v/>
      </c>
    </row>
    <row r="108" spans="1:15" ht="15" customHeight="1" x14ac:dyDescent="0.25">
      <c r="A108" s="281" t="str">
        <f>IF(Fragebogen!C335="","",Fragebogen!C335)</f>
        <v/>
      </c>
      <c r="B108" s="281" t="str">
        <f>IF(Fragebogen!B302="","",Fragebogen!B302)</f>
        <v/>
      </c>
      <c r="C108" s="281" t="str">
        <f>IF(Fragebogen!C302="","",Fragebogen!C302)</f>
        <v/>
      </c>
      <c r="D108" s="281" t="str">
        <f>IF(Fragebogen!D302="","",Fragebogen!D302)</f>
        <v/>
      </c>
      <c r="E108" s="281" t="str">
        <f>IF(Fragebogen!E302="","",Fragebogen!E302)</f>
        <v/>
      </c>
      <c r="F108" s="281" t="str">
        <f>IF(Fragebogen!F302="","",Fragebogen!F302)</f>
        <v/>
      </c>
      <c r="G108" s="281" t="str">
        <f>IF(Fragebogen!G302="","",Fragebogen!G302)</f>
        <v/>
      </c>
      <c r="H108" s="281" t="str">
        <f>IF(Fragebogen!H302="","",Fragebogen!H302)</f>
        <v/>
      </c>
      <c r="I108" s="281" t="str">
        <f>IF(Fragebogen!I302="","",Fragebogen!I302)</f>
        <v/>
      </c>
      <c r="J108" s="281" t="str">
        <f>IF(Fragebogen!J302="","",Fragebogen!J302)</f>
        <v/>
      </c>
      <c r="K108" s="281" t="str">
        <f>IF(Fragebogen!K302="","",Fragebogen!K302)</f>
        <v/>
      </c>
      <c r="L108" s="122"/>
      <c r="M108" s="122"/>
      <c r="N108" s="13"/>
      <c r="O108" s="77" t="str">
        <f>IF(Fragebogen!O335="","",Fragebogen!O335)</f>
        <v/>
      </c>
    </row>
    <row r="109" spans="1:15" ht="15" customHeight="1" x14ac:dyDescent="0.25">
      <c r="A109" s="281" t="str">
        <f>IF(Fragebogen!C336="","",Fragebogen!C336)</f>
        <v/>
      </c>
      <c r="B109" s="281" t="str">
        <f>IF(Fragebogen!B303="","",Fragebogen!B303)</f>
        <v/>
      </c>
      <c r="C109" s="281" t="str">
        <f>IF(Fragebogen!C303="","",Fragebogen!C303)</f>
        <v>9. Geschäftsvermögen</v>
      </c>
      <c r="D109" s="281" t="str">
        <f>IF(Fragebogen!D303="","",Fragebogen!D303)</f>
        <v/>
      </c>
      <c r="E109" s="281" t="str">
        <f>IF(Fragebogen!E303="","",Fragebogen!E303)</f>
        <v/>
      </c>
      <c r="F109" s="281" t="str">
        <f>IF(Fragebogen!F303="","",Fragebogen!F303)</f>
        <v/>
      </c>
      <c r="G109" s="281" t="str">
        <f>IF(Fragebogen!G303="","",Fragebogen!G303)</f>
        <v/>
      </c>
      <c r="H109" s="281" t="str">
        <f>IF(Fragebogen!H303="","",Fragebogen!H303)</f>
        <v/>
      </c>
      <c r="I109" s="281" t="str">
        <f>IF(Fragebogen!I303="","",Fragebogen!I303)</f>
        <v/>
      </c>
      <c r="J109" s="281" t="str">
        <f>IF(Fragebogen!J303="","",Fragebogen!J303)</f>
        <v/>
      </c>
      <c r="K109" s="281" t="str">
        <f>IF(Fragebogen!K303="","",Fragebogen!K303)</f>
        <v/>
      </c>
      <c r="L109" s="122"/>
      <c r="M109" s="122"/>
      <c r="N109" s="13"/>
      <c r="O109" s="77" t="str">
        <f>IF(Fragebogen!O336="","",Fragebogen!O336)</f>
        <v/>
      </c>
    </row>
    <row r="110" spans="1:15" ht="15" customHeight="1" x14ac:dyDescent="0.25">
      <c r="A110" s="281" t="str">
        <f>IF(Fragebogen!C337="","",Fragebogen!C337)</f>
        <v/>
      </c>
      <c r="B110" s="281" t="str">
        <f>IF(Fragebogen!B304="","",Fragebogen!B304)</f>
        <v/>
      </c>
      <c r="C110" s="281" t="str">
        <f>IF(Fragebogen!C304="","",Fragebogen!C304)</f>
        <v>Firma, Beteiligung:</v>
      </c>
      <c r="D110" s="281" t="str">
        <f>IF(Fragebogen!D304="","",Fragebogen!D304)</f>
        <v/>
      </c>
      <c r="E110" s="281" t="str">
        <f>IF(Fragebogen!E304="","",Fragebogen!E304)</f>
        <v/>
      </c>
      <c r="F110" s="281" t="str">
        <f>IF(Fragebogen!F304="","",Fragebogen!F304)</f>
        <v/>
      </c>
      <c r="G110" s="281" t="str">
        <f>IF(Fragebogen!G304="","",Fragebogen!G304)</f>
        <v/>
      </c>
      <c r="H110" s="281" t="str">
        <f>IF(Fragebogen!H304="","",Fragebogen!H304)</f>
        <v/>
      </c>
      <c r="I110" s="281" t="str">
        <f>IF(Fragebogen!I304="","",Fragebogen!I304)</f>
        <v/>
      </c>
      <c r="J110" s="281" t="str">
        <f>IF(Fragebogen!J304="","",Fragebogen!J304)</f>
        <v/>
      </c>
      <c r="K110" s="281" t="str">
        <f>IF(Fragebogen!K304="","",Fragebogen!K304)</f>
        <v/>
      </c>
      <c r="L110" s="122"/>
      <c r="M110" s="122"/>
      <c r="N110" s="13"/>
      <c r="O110" s="77" t="str">
        <f>IF(Fragebogen!O337="","",Fragebogen!O337)</f>
        <v/>
      </c>
    </row>
    <row r="111" spans="1:15" ht="15" customHeight="1" x14ac:dyDescent="0.25">
      <c r="A111" s="281" t="str">
        <f>IF(Fragebogen!C338="","",Fragebogen!C338)</f>
        <v/>
      </c>
      <c r="B111" s="281" t="str">
        <f>IF(Fragebogen!B305="","",Fragebogen!B305)</f>
        <v/>
      </c>
      <c r="C111" s="281" t="str">
        <f>IF(Fragebogen!C305="","",Fragebogen!C305)</f>
        <v>Belege: Gesellschaftsvertrag, letzte Bilanz und Erfolgsrechnung, steuerliche Bewertung</v>
      </c>
      <c r="D111" s="281" t="str">
        <f>IF(Fragebogen!D305="","",Fragebogen!D305)</f>
        <v/>
      </c>
      <c r="E111" s="281" t="str">
        <f>IF(Fragebogen!E305="","",Fragebogen!E305)</f>
        <v/>
      </c>
      <c r="F111" s="281" t="str">
        <f>IF(Fragebogen!F305="","",Fragebogen!F305)</f>
        <v/>
      </c>
      <c r="G111" s="281" t="str">
        <f>IF(Fragebogen!G305="","",Fragebogen!G305)</f>
        <v/>
      </c>
      <c r="H111" s="281" t="str">
        <f>IF(Fragebogen!H305="","",Fragebogen!H305)</f>
        <v/>
      </c>
      <c r="I111" s="281" t="str">
        <f>IF(Fragebogen!I305="","",Fragebogen!I305)</f>
        <v/>
      </c>
      <c r="J111" s="281" t="str">
        <f>IF(Fragebogen!J305="","",Fragebogen!J305)</f>
        <v/>
      </c>
      <c r="K111" s="281" t="str">
        <f>IF(Fragebogen!K305="","",Fragebogen!K305)</f>
        <v/>
      </c>
      <c r="L111" s="122"/>
      <c r="M111" s="122"/>
      <c r="N111" s="13"/>
      <c r="O111" s="77" t="str">
        <f>IF(Fragebogen!O338="","",Fragebogen!O338)</f>
        <v/>
      </c>
    </row>
    <row r="112" spans="1:15" ht="15" customHeight="1" x14ac:dyDescent="0.3">
      <c r="A112" s="110"/>
      <c r="B112" s="10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77"/>
    </row>
    <row r="113" spans="1:15" x14ac:dyDescent="0.25">
      <c r="A113" s="12" t="s">
        <v>132</v>
      </c>
      <c r="B113" s="111"/>
      <c r="N113" s="124"/>
      <c r="O113" s="77"/>
    </row>
    <row r="114" spans="1:15" x14ac:dyDescent="0.25">
      <c r="A114" s="28" t="s">
        <v>133</v>
      </c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77"/>
    </row>
    <row r="115" spans="1:15" x14ac:dyDescent="0.25">
      <c r="A115" s="254" t="str">
        <f>IF(Fragebogen!C342="","",Fragebogen!C342)</f>
        <v/>
      </c>
      <c r="B115" s="254" t="str">
        <f>IF(Fragebogen!B309="","",Fragebogen!B309)</f>
        <v/>
      </c>
      <c r="C115" s="254" t="str">
        <f>IF(Fragebogen!C309="","",Fragebogen!C309)</f>
        <v>(Bezeichnung der Vermögenswerte, Aufbewahrungsort; inkl. Wertangabe)</v>
      </c>
      <c r="D115" s="254" t="str">
        <f>IF(Fragebogen!D309="","",Fragebogen!D309)</f>
        <v/>
      </c>
      <c r="E115" s="254" t="str">
        <f>IF(Fragebogen!E309="","",Fragebogen!E309)</f>
        <v/>
      </c>
      <c r="F115" s="254" t="str">
        <f>IF(Fragebogen!F309="","",Fragebogen!F309)</f>
        <v/>
      </c>
      <c r="G115" s="254" t="str">
        <f>IF(Fragebogen!G309="","",Fragebogen!G309)</f>
        <v/>
      </c>
      <c r="H115" s="254" t="str">
        <f>IF(Fragebogen!H309="","",Fragebogen!H309)</f>
        <v/>
      </c>
      <c r="I115" s="254" t="str">
        <f>IF(Fragebogen!I309="","",Fragebogen!I309)</f>
        <v/>
      </c>
      <c r="J115" s="254" t="str">
        <f>IF(Fragebogen!J309="","",Fragebogen!J309)</f>
        <v/>
      </c>
      <c r="K115" s="254" t="str">
        <f>IF(Fragebogen!K309="","",Fragebogen!K309)</f>
        <v/>
      </c>
      <c r="L115" s="102"/>
      <c r="M115" s="102"/>
      <c r="O115" s="77">
        <f>IF(Fragebogen!O342="0","0",Fragebogen!O342)</f>
        <v>0</v>
      </c>
    </row>
    <row r="116" spans="1:15" x14ac:dyDescent="0.25">
      <c r="A116" s="254" t="str">
        <f>IF(Fragebogen!C343="","",Fragebogen!C343)</f>
        <v/>
      </c>
      <c r="B116" s="254" t="str">
        <f>IF(Fragebogen!B310="","",Fragebogen!B310)</f>
        <v/>
      </c>
      <c r="C116" s="254" t="str">
        <f>IF(Fragebogen!C310="","",Fragebogen!C310)</f>
        <v/>
      </c>
      <c r="D116" s="254" t="str">
        <f>IF(Fragebogen!D310="","",Fragebogen!D310)</f>
        <v/>
      </c>
      <c r="E116" s="254" t="str">
        <f>IF(Fragebogen!E310="","",Fragebogen!E310)</f>
        <v/>
      </c>
      <c r="F116" s="254" t="str">
        <f>IF(Fragebogen!F310="","",Fragebogen!F310)</f>
        <v/>
      </c>
      <c r="G116" s="254" t="str">
        <f>IF(Fragebogen!G310="","",Fragebogen!G310)</f>
        <v/>
      </c>
      <c r="H116" s="254" t="str">
        <f>IF(Fragebogen!H310="","",Fragebogen!H310)</f>
        <v/>
      </c>
      <c r="I116" s="254" t="str">
        <f>IF(Fragebogen!I310="","",Fragebogen!I310)</f>
        <v/>
      </c>
      <c r="J116" s="254" t="str">
        <f>IF(Fragebogen!J310="","",Fragebogen!J310)</f>
        <v/>
      </c>
      <c r="K116" s="254" t="str">
        <f>IF(Fragebogen!K310="","",Fragebogen!K310)</f>
        <v/>
      </c>
      <c r="L116" s="125"/>
      <c r="M116" s="125"/>
      <c r="O116" s="77" t="str">
        <f>IF(Fragebogen!O343="","",Fragebogen!O343)</f>
        <v/>
      </c>
    </row>
    <row r="117" spans="1:15" x14ac:dyDescent="0.25">
      <c r="A117" s="254" t="str">
        <f>IF(Fragebogen!C344="","",Fragebogen!C344)</f>
        <v/>
      </c>
      <c r="B117" s="254" t="str">
        <f>IF(Fragebogen!B311="","",Fragebogen!B311)</f>
        <v/>
      </c>
      <c r="C117" s="254" t="str">
        <f>IF(Fragebogen!C311="","",Fragebogen!C311)</f>
        <v/>
      </c>
      <c r="D117" s="254" t="str">
        <f>IF(Fragebogen!D311="","",Fragebogen!D311)</f>
        <v/>
      </c>
      <c r="E117" s="254" t="str">
        <f>IF(Fragebogen!E311="","",Fragebogen!E311)</f>
        <v/>
      </c>
      <c r="F117" s="254" t="str">
        <f>IF(Fragebogen!F311="","",Fragebogen!F311)</f>
        <v/>
      </c>
      <c r="G117" s="254" t="str">
        <f>IF(Fragebogen!G311="","",Fragebogen!G311)</f>
        <v/>
      </c>
      <c r="H117" s="254" t="str">
        <f>IF(Fragebogen!H311="","",Fragebogen!H311)</f>
        <v/>
      </c>
      <c r="I117" s="254" t="str">
        <f>IF(Fragebogen!I311="","",Fragebogen!I311)</f>
        <v/>
      </c>
      <c r="J117" s="254" t="str">
        <f>IF(Fragebogen!J311="","",Fragebogen!J311)</f>
        <v/>
      </c>
      <c r="K117" s="254" t="str">
        <f>IF(Fragebogen!K311="","",Fragebogen!K311)</f>
        <v/>
      </c>
      <c r="L117" s="125"/>
      <c r="M117" s="125"/>
      <c r="O117" s="77" t="str">
        <f>IF(Fragebogen!O344="","",Fragebogen!O344)</f>
        <v/>
      </c>
    </row>
    <row r="118" spans="1:15" x14ac:dyDescent="0.25">
      <c r="A118" s="110"/>
      <c r="O118" s="77"/>
    </row>
    <row r="119" spans="1:15" x14ac:dyDescent="0.25">
      <c r="A119" s="12" t="s">
        <v>135</v>
      </c>
      <c r="B119" s="111"/>
      <c r="N119" s="124"/>
      <c r="O119" s="77"/>
    </row>
    <row r="120" spans="1:15" x14ac:dyDescent="0.25">
      <c r="A120" s="28" t="s">
        <v>136</v>
      </c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77"/>
    </row>
    <row r="121" spans="1:15" x14ac:dyDescent="0.25">
      <c r="A121" s="23" t="s">
        <v>137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77"/>
    </row>
    <row r="122" spans="1:15" x14ac:dyDescent="0.25">
      <c r="A122" s="271" t="str">
        <f>IF(Fragebogen!C350="","",Fragebogen!C350)</f>
        <v/>
      </c>
      <c r="B122" s="271" t="str">
        <f>IF(Fragebogen!B327="","",Fragebogen!B327)</f>
        <v/>
      </c>
      <c r="C122" s="271" t="str">
        <f>IF(Fragebogen!C327="","",Fragebogen!C327)</f>
        <v/>
      </c>
      <c r="D122" s="271" t="str">
        <f>IF(Fragebogen!D327="","",Fragebogen!D327)</f>
        <v/>
      </c>
      <c r="E122" s="271" t="str">
        <f>IF(Fragebogen!E327="","",Fragebogen!E327)</f>
        <v/>
      </c>
      <c r="F122" s="271" t="str">
        <f>IF(Fragebogen!F327="","",Fragebogen!F327)</f>
        <v/>
      </c>
      <c r="G122" s="271" t="str">
        <f>IF(Fragebogen!G327="","",Fragebogen!G327)</f>
        <v/>
      </c>
      <c r="H122" s="271" t="str">
        <f>IF(Fragebogen!H327="","",Fragebogen!H327)</f>
        <v/>
      </c>
      <c r="I122" s="271" t="str">
        <f>IF(Fragebogen!I327="","",Fragebogen!I327)</f>
        <v/>
      </c>
      <c r="J122" s="271" t="str">
        <f>IF(Fragebogen!J327="","",Fragebogen!J327)</f>
        <v/>
      </c>
      <c r="K122" s="271" t="str">
        <f>IF(Fragebogen!K327="","",Fragebogen!K327)</f>
        <v/>
      </c>
      <c r="L122" s="120"/>
      <c r="M122" s="120"/>
      <c r="N122" s="13"/>
      <c r="O122" s="77">
        <f>IF(Fragebogen!O350="0","0",Fragebogen!O350)</f>
        <v>0</v>
      </c>
    </row>
    <row r="123" spans="1:15" x14ac:dyDescent="0.25">
      <c r="A123" s="271" t="str">
        <f>IF(Fragebogen!C351="","",Fragebogen!C351)</f>
        <v/>
      </c>
      <c r="B123" s="271" t="str">
        <f>IF(Fragebogen!B328="","",Fragebogen!B328)</f>
        <v/>
      </c>
      <c r="C123" s="271" t="str">
        <f>IF(Fragebogen!C328="","",Fragebogen!C328)</f>
        <v>1. laufende Schulden (nicht betrieben)</v>
      </c>
      <c r="D123" s="271" t="str">
        <f>IF(Fragebogen!D328="","",Fragebogen!D328)</f>
        <v/>
      </c>
      <c r="E123" s="271" t="str">
        <f>IF(Fragebogen!E328="","",Fragebogen!E328)</f>
        <v/>
      </c>
      <c r="F123" s="271" t="str">
        <f>IF(Fragebogen!F328="","",Fragebogen!F328)</f>
        <v/>
      </c>
      <c r="G123" s="271" t="str">
        <f>IF(Fragebogen!G328="","",Fragebogen!G328)</f>
        <v/>
      </c>
      <c r="H123" s="271" t="str">
        <f>IF(Fragebogen!H328="","",Fragebogen!H328)</f>
        <v/>
      </c>
      <c r="I123" s="271" t="str">
        <f>IF(Fragebogen!I328="","",Fragebogen!I328)</f>
        <v/>
      </c>
      <c r="J123" s="271" t="str">
        <f>IF(Fragebogen!J328="","",Fragebogen!J328)</f>
        <v/>
      </c>
      <c r="K123" s="271" t="str">
        <f>IF(Fragebogen!K328="","",Fragebogen!K328)</f>
        <v/>
      </c>
      <c r="L123" s="120"/>
      <c r="M123" s="120"/>
      <c r="N123" s="13"/>
      <c r="O123" s="77" t="str">
        <f>IF(Fragebogen!O351="","",Fragebogen!O351)</f>
        <v/>
      </c>
    </row>
    <row r="124" spans="1:15" x14ac:dyDescent="0.25">
      <c r="A124" s="271" t="str">
        <f>IF(Fragebogen!C352="","",Fragebogen!C352)</f>
        <v/>
      </c>
      <c r="B124" s="271" t="str">
        <f>IF(Fragebogen!B329="","",Fragebogen!B329)</f>
        <v/>
      </c>
      <c r="C124" s="271" t="str">
        <f>IF(Fragebogen!C329="","",Fragebogen!C329)</f>
        <v>(Mietzinse, Heimrechnungen Krankenkassenbeiträge etc.)</v>
      </c>
      <c r="D124" s="271" t="str">
        <f>IF(Fragebogen!D329="","",Fragebogen!D329)</f>
        <v/>
      </c>
      <c r="E124" s="271" t="str">
        <f>IF(Fragebogen!E329="","",Fragebogen!E329)</f>
        <v/>
      </c>
      <c r="F124" s="271" t="str">
        <f>IF(Fragebogen!F329="","",Fragebogen!F329)</f>
        <v/>
      </c>
      <c r="G124" s="271" t="str">
        <f>IF(Fragebogen!G329="","",Fragebogen!G329)</f>
        <v/>
      </c>
      <c r="H124" s="271" t="str">
        <f>IF(Fragebogen!H329="","",Fragebogen!H329)</f>
        <v/>
      </c>
      <c r="I124" s="271" t="str">
        <f>IF(Fragebogen!I329="","",Fragebogen!I329)</f>
        <v/>
      </c>
      <c r="J124" s="271" t="str">
        <f>IF(Fragebogen!J329="","",Fragebogen!J329)</f>
        <v/>
      </c>
      <c r="K124" s="271" t="str">
        <f>IF(Fragebogen!K329="","",Fragebogen!K329)</f>
        <v/>
      </c>
      <c r="L124" s="120"/>
      <c r="M124" s="120"/>
      <c r="N124" s="13"/>
      <c r="O124" s="77" t="str">
        <f>IF(Fragebogen!O352="","",Fragebogen!O352)</f>
        <v/>
      </c>
    </row>
    <row r="125" spans="1:15" x14ac:dyDescent="0.25">
      <c r="A125" s="271" t="str">
        <f>IF(Fragebogen!C353="","",Fragebogen!C353)</f>
        <v/>
      </c>
      <c r="B125" s="271" t="str">
        <f>IF(Fragebogen!B330="","",Fragebogen!B330)</f>
        <v/>
      </c>
      <c r="C125" s="271" t="str">
        <f>IF(Fragebogen!C330="","",Fragebogen!C330)</f>
        <v/>
      </c>
      <c r="D125" s="271" t="str">
        <f>IF(Fragebogen!D330="","",Fragebogen!D330)</f>
        <v/>
      </c>
      <c r="E125" s="271" t="str">
        <f>IF(Fragebogen!E330="","",Fragebogen!E330)</f>
        <v/>
      </c>
      <c r="F125" s="271" t="str">
        <f>IF(Fragebogen!F330="","",Fragebogen!F330)</f>
        <v/>
      </c>
      <c r="G125" s="271" t="str">
        <f>IF(Fragebogen!G330="","",Fragebogen!G330)</f>
        <v/>
      </c>
      <c r="H125" s="271" t="str">
        <f>IF(Fragebogen!H330="","",Fragebogen!H330)</f>
        <v/>
      </c>
      <c r="I125" s="271" t="str">
        <f>IF(Fragebogen!I330="","",Fragebogen!I330)</f>
        <v/>
      </c>
      <c r="J125" s="271" t="str">
        <f>IF(Fragebogen!J330="","",Fragebogen!J330)</f>
        <v/>
      </c>
      <c r="K125" s="271" t="str">
        <f>IF(Fragebogen!K330="","",Fragebogen!K330)</f>
        <v/>
      </c>
      <c r="L125" s="120"/>
      <c r="M125" s="120"/>
      <c r="N125" s="13"/>
      <c r="O125" s="77" t="str">
        <f>IF(Fragebogen!O353="","",Fragebogen!O353)</f>
        <v/>
      </c>
    </row>
    <row r="126" spans="1:15" x14ac:dyDescent="0.25">
      <c r="A126" s="271" t="str">
        <f>IF(Fragebogen!C354="","",Fragebogen!C354)</f>
        <v/>
      </c>
      <c r="B126" s="271" t="str">
        <f>IF(Fragebogen!B331="","",Fragebogen!B331)</f>
        <v/>
      </c>
      <c r="C126" s="271" t="str">
        <f>IF(Fragebogen!C331="","",Fragebogen!C331)</f>
        <v/>
      </c>
      <c r="D126" s="271" t="str">
        <f>IF(Fragebogen!D331="","",Fragebogen!D331)</f>
        <v/>
      </c>
      <c r="E126" s="271" t="str">
        <f>IF(Fragebogen!E331="","",Fragebogen!E331)</f>
        <v/>
      </c>
      <c r="F126" s="271" t="str">
        <f>IF(Fragebogen!F331="","",Fragebogen!F331)</f>
        <v/>
      </c>
      <c r="G126" s="271" t="str">
        <f>IF(Fragebogen!G331="","",Fragebogen!G331)</f>
        <v/>
      </c>
      <c r="H126" s="271" t="str">
        <f>IF(Fragebogen!H331="","",Fragebogen!H331)</f>
        <v/>
      </c>
      <c r="I126" s="271" t="str">
        <f>IF(Fragebogen!I331="","",Fragebogen!I331)</f>
        <v/>
      </c>
      <c r="J126" s="271" t="str">
        <f>IF(Fragebogen!J331="","",Fragebogen!J331)</f>
        <v/>
      </c>
      <c r="K126" s="271" t="str">
        <f>IF(Fragebogen!K331="","",Fragebogen!K331)</f>
        <v/>
      </c>
      <c r="L126" s="120"/>
      <c r="M126" s="120"/>
      <c r="N126" s="13"/>
      <c r="O126" s="77" t="str">
        <f>IF(Fragebogen!O354="","",Fragebogen!O354)</f>
        <v/>
      </c>
    </row>
    <row r="127" spans="1:15" x14ac:dyDescent="0.25">
      <c r="A127" s="110"/>
      <c r="C127" s="16"/>
      <c r="O127" s="77"/>
    </row>
    <row r="128" spans="1:15" x14ac:dyDescent="0.25">
      <c r="A128" s="12" t="s">
        <v>229</v>
      </c>
      <c r="B128" s="111"/>
      <c r="O128" s="77"/>
    </row>
    <row r="129" spans="1:15" x14ac:dyDescent="0.25">
      <c r="A129" s="271" t="str">
        <f>IF(Fragebogen!C358="","",Fragebogen!C358)</f>
        <v/>
      </c>
      <c r="B129" s="271" t="str">
        <f>IF(Fragebogen!B334="","",Fragebogen!B334)</f>
        <v/>
      </c>
      <c r="C129" s="271" t="str">
        <f>IF(Fragebogen!C334="","",Fragebogen!C334)</f>
        <v/>
      </c>
      <c r="D129" s="271" t="str">
        <f>IF(Fragebogen!D334="","",Fragebogen!D334)</f>
        <v/>
      </c>
      <c r="E129" s="271" t="str">
        <f>IF(Fragebogen!E334="","",Fragebogen!E334)</f>
        <v/>
      </c>
      <c r="F129" s="271" t="str">
        <f>IF(Fragebogen!F334="","",Fragebogen!F334)</f>
        <v/>
      </c>
      <c r="G129" s="271" t="str">
        <f>IF(Fragebogen!G334="","",Fragebogen!G334)</f>
        <v/>
      </c>
      <c r="H129" s="271" t="str">
        <f>IF(Fragebogen!H334="","",Fragebogen!H334)</f>
        <v/>
      </c>
      <c r="I129" s="271" t="str">
        <f>IF(Fragebogen!I334="","",Fragebogen!I334)</f>
        <v/>
      </c>
      <c r="J129" s="271" t="str">
        <f>IF(Fragebogen!J334="","",Fragebogen!J334)</f>
        <v/>
      </c>
      <c r="K129" s="271" t="str">
        <f>IF(Fragebogen!K334="","",Fragebogen!K334)</f>
        <v/>
      </c>
      <c r="L129" s="120"/>
      <c r="M129" s="120"/>
      <c r="O129" s="77">
        <f>IF(Fragebogen!O358="0","0",Fragebogen!O358)</f>
        <v>0</v>
      </c>
    </row>
    <row r="130" spans="1:15" x14ac:dyDescent="0.25">
      <c r="A130" s="271" t="str">
        <f>IF(Fragebogen!C359="","",Fragebogen!C359)</f>
        <v/>
      </c>
      <c r="B130" s="271" t="str">
        <f>IF(Fragebogen!B335="","",Fragebogen!B335)</f>
        <v/>
      </c>
      <c r="C130" s="271" t="str">
        <f>IF(Fragebogen!C335="","",Fragebogen!C335)</f>
        <v/>
      </c>
      <c r="D130" s="271" t="str">
        <f>IF(Fragebogen!D335="","",Fragebogen!D335)</f>
        <v/>
      </c>
      <c r="E130" s="271" t="str">
        <f>IF(Fragebogen!E335="","",Fragebogen!E335)</f>
        <v/>
      </c>
      <c r="F130" s="271" t="str">
        <f>IF(Fragebogen!F335="","",Fragebogen!F335)</f>
        <v/>
      </c>
      <c r="G130" s="271" t="str">
        <f>IF(Fragebogen!G335="","",Fragebogen!G335)</f>
        <v/>
      </c>
      <c r="H130" s="271" t="str">
        <f>IF(Fragebogen!H335="","",Fragebogen!H335)</f>
        <v/>
      </c>
      <c r="I130" s="271" t="str">
        <f>IF(Fragebogen!I335="","",Fragebogen!I335)</f>
        <v/>
      </c>
      <c r="J130" s="271" t="str">
        <f>IF(Fragebogen!J335="","",Fragebogen!J335)</f>
        <v/>
      </c>
      <c r="K130" s="271" t="str">
        <f>IF(Fragebogen!K335="","",Fragebogen!K335)</f>
        <v/>
      </c>
      <c r="L130" s="120"/>
      <c r="M130" s="120"/>
      <c r="O130" s="77" t="str">
        <f>IF(Fragebogen!O359="","",Fragebogen!O359)</f>
        <v/>
      </c>
    </row>
    <row r="131" spans="1:15" x14ac:dyDescent="0.25">
      <c r="A131" s="271" t="str">
        <f>IF(Fragebogen!C360="","",Fragebogen!C360)</f>
        <v/>
      </c>
      <c r="B131" s="271" t="str">
        <f>IF(Fragebogen!B336="","",Fragebogen!B336)</f>
        <v/>
      </c>
      <c r="C131" s="271" t="str">
        <f>IF(Fragebogen!C336="","",Fragebogen!C336)</f>
        <v/>
      </c>
      <c r="D131" s="271" t="str">
        <f>IF(Fragebogen!D336="","",Fragebogen!D336)</f>
        <v/>
      </c>
      <c r="E131" s="271" t="str">
        <f>IF(Fragebogen!E336="","",Fragebogen!E336)</f>
        <v/>
      </c>
      <c r="F131" s="271" t="str">
        <f>IF(Fragebogen!F336="","",Fragebogen!F336)</f>
        <v/>
      </c>
      <c r="G131" s="271" t="str">
        <f>IF(Fragebogen!G336="","",Fragebogen!G336)</f>
        <v/>
      </c>
      <c r="H131" s="271" t="str">
        <f>IF(Fragebogen!H336="","",Fragebogen!H336)</f>
        <v/>
      </c>
      <c r="I131" s="271" t="str">
        <f>IF(Fragebogen!I336="","",Fragebogen!I336)</f>
        <v/>
      </c>
      <c r="J131" s="271" t="str">
        <f>IF(Fragebogen!J336="","",Fragebogen!J336)</f>
        <v/>
      </c>
      <c r="K131" s="271" t="str">
        <f>IF(Fragebogen!K336="","",Fragebogen!K336)</f>
        <v/>
      </c>
      <c r="L131" s="120"/>
      <c r="M131" s="120"/>
      <c r="O131" s="77" t="str">
        <f>IF(Fragebogen!O360="","",Fragebogen!O360)</f>
        <v/>
      </c>
    </row>
    <row r="132" spans="1:15" x14ac:dyDescent="0.25">
      <c r="A132" s="271" t="str">
        <f>IF(Fragebogen!C361="","",Fragebogen!C361)</f>
        <v/>
      </c>
      <c r="B132" s="271" t="str">
        <f>IF(Fragebogen!B337="","",Fragebogen!B337)</f>
        <v/>
      </c>
      <c r="C132" s="271" t="str">
        <f>IF(Fragebogen!C337="","",Fragebogen!C337)</f>
        <v/>
      </c>
      <c r="D132" s="271" t="str">
        <f>IF(Fragebogen!D337="","",Fragebogen!D337)</f>
        <v/>
      </c>
      <c r="E132" s="271" t="str">
        <f>IF(Fragebogen!E337="","",Fragebogen!E337)</f>
        <v/>
      </c>
      <c r="F132" s="271" t="str">
        <f>IF(Fragebogen!F337="","",Fragebogen!F337)</f>
        <v/>
      </c>
      <c r="G132" s="271" t="str">
        <f>IF(Fragebogen!G337="","",Fragebogen!G337)</f>
        <v/>
      </c>
      <c r="H132" s="271" t="str">
        <f>IF(Fragebogen!H337="","",Fragebogen!H337)</f>
        <v/>
      </c>
      <c r="I132" s="271" t="str">
        <f>IF(Fragebogen!I337="","",Fragebogen!I337)</f>
        <v/>
      </c>
      <c r="J132" s="271" t="str">
        <f>IF(Fragebogen!J337="","",Fragebogen!J337)</f>
        <v/>
      </c>
      <c r="K132" s="271" t="str">
        <f>IF(Fragebogen!K337="","",Fragebogen!K337)</f>
        <v/>
      </c>
      <c r="L132" s="120"/>
      <c r="M132" s="120"/>
      <c r="O132" s="77" t="str">
        <f>IF(Fragebogen!O361="","",Fragebogen!O361)</f>
        <v/>
      </c>
    </row>
    <row r="133" spans="1:15" x14ac:dyDescent="0.25">
      <c r="A133" s="271" t="str">
        <f>IF(Fragebogen!C362="","",Fragebogen!C362)</f>
        <v/>
      </c>
      <c r="B133" s="271" t="str">
        <f>IF(Fragebogen!B338="","",Fragebogen!B338)</f>
        <v/>
      </c>
      <c r="C133" s="271" t="str">
        <f>IF(Fragebogen!C338="","",Fragebogen!C338)</f>
        <v/>
      </c>
      <c r="D133" s="271" t="str">
        <f>IF(Fragebogen!D338="","",Fragebogen!D338)</f>
        <v/>
      </c>
      <c r="E133" s="271" t="str">
        <f>IF(Fragebogen!E338="","",Fragebogen!E338)</f>
        <v/>
      </c>
      <c r="F133" s="271" t="str">
        <f>IF(Fragebogen!F338="","",Fragebogen!F338)</f>
        <v/>
      </c>
      <c r="G133" s="271" t="str">
        <f>IF(Fragebogen!G338="","",Fragebogen!G338)</f>
        <v/>
      </c>
      <c r="H133" s="271" t="str">
        <f>IF(Fragebogen!H338="","",Fragebogen!H338)</f>
        <v/>
      </c>
      <c r="I133" s="271" t="str">
        <f>IF(Fragebogen!I338="","",Fragebogen!I338)</f>
        <v/>
      </c>
      <c r="J133" s="271" t="str">
        <f>IF(Fragebogen!J338="","",Fragebogen!J338)</f>
        <v/>
      </c>
      <c r="K133" s="271" t="str">
        <f>IF(Fragebogen!K338="","",Fragebogen!K338)</f>
        <v/>
      </c>
      <c r="L133" s="120"/>
      <c r="M133" s="120"/>
      <c r="O133" s="77" t="str">
        <f>IF(Fragebogen!O362="","",Fragebogen!O362)</f>
        <v/>
      </c>
    </row>
    <row r="134" spans="1:15" x14ac:dyDescent="0.25">
      <c r="A134" s="120"/>
      <c r="B134" s="120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O134" s="77"/>
    </row>
    <row r="135" spans="1:15" x14ac:dyDescent="0.25">
      <c r="A135" s="126" t="str">
        <f>Fragebogen!C365</f>
        <v>4. p.m. Passiven</v>
      </c>
      <c r="B135" s="120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O135" s="77"/>
    </row>
    <row r="136" spans="1:15" x14ac:dyDescent="0.25">
      <c r="A136" s="271" t="str">
        <f>IF(Fragebogen!C366="","",Fragebogen!C366)</f>
        <v/>
      </c>
      <c r="B136" s="266"/>
      <c r="C136" s="266"/>
      <c r="D136" s="266"/>
      <c r="E136" s="266"/>
      <c r="F136" s="266"/>
      <c r="G136" s="266"/>
      <c r="H136" s="266"/>
      <c r="I136" s="266"/>
      <c r="J136" s="272">
        <f>IF(Fragebogen!L366="0","0",Fragebogen!L366)</f>
        <v>0</v>
      </c>
      <c r="K136" s="273"/>
      <c r="L136" s="120"/>
      <c r="M136" s="120"/>
      <c r="O136" s="77"/>
    </row>
    <row r="137" spans="1:15" x14ac:dyDescent="0.25">
      <c r="A137" s="271" t="str">
        <f>IF(Fragebogen!C367="","",Fragebogen!C367)</f>
        <v/>
      </c>
      <c r="B137" s="266"/>
      <c r="C137" s="266"/>
      <c r="D137" s="266"/>
      <c r="E137" s="266"/>
      <c r="F137" s="266"/>
      <c r="G137" s="266"/>
      <c r="H137" s="266"/>
      <c r="I137" s="266"/>
      <c r="J137" s="272" t="str">
        <f>IF(Fragebogen!L367="","",Fragebogen!L367)</f>
        <v/>
      </c>
      <c r="K137" s="273"/>
      <c r="L137" s="120"/>
      <c r="M137" s="120"/>
      <c r="O137" s="77"/>
    </row>
    <row r="138" spans="1:15" x14ac:dyDescent="0.25">
      <c r="A138" s="271" t="str">
        <f>IF(Fragebogen!C368="","",Fragebogen!C368)</f>
        <v/>
      </c>
      <c r="B138" s="266"/>
      <c r="C138" s="266"/>
      <c r="D138" s="266"/>
      <c r="E138" s="266"/>
      <c r="F138" s="266"/>
      <c r="G138" s="266"/>
      <c r="H138" s="266"/>
      <c r="I138" s="266"/>
      <c r="J138" s="272" t="str">
        <f>IF(Fragebogen!L368="","",Fragebogen!L368)</f>
        <v/>
      </c>
      <c r="K138" s="273"/>
      <c r="L138" s="120"/>
      <c r="M138" s="120"/>
      <c r="O138" s="77"/>
    </row>
    <row r="139" spans="1:15" x14ac:dyDescent="0.25">
      <c r="A139" s="109"/>
      <c r="C139" s="16"/>
      <c r="O139" s="79"/>
    </row>
    <row r="140" spans="1:15" ht="30.75" customHeight="1" thickBot="1" x14ac:dyDescent="0.3">
      <c r="A140" s="27" t="s">
        <v>139</v>
      </c>
      <c r="C140" s="29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78">
        <f>SUM(O99:O139)</f>
        <v>0</v>
      </c>
    </row>
    <row r="141" spans="1:15" x14ac:dyDescent="0.25">
      <c r="A141" s="109"/>
      <c r="O141" s="34"/>
    </row>
    <row r="142" spans="1:15" ht="30.75" customHeight="1" thickBot="1" x14ac:dyDescent="0.3">
      <c r="A142" s="27" t="str">
        <f>IF(O142&lt;0,"SCHULDENÜBERSCHUSS","REINVERMÖGEN")</f>
        <v>REINVERMÖGEN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3"/>
      <c r="O142" s="80">
        <f>O98-O140</f>
        <v>0</v>
      </c>
    </row>
    <row r="144" spans="1:15" x14ac:dyDescent="0.25">
      <c r="A144" s="12" t="s">
        <v>276</v>
      </c>
      <c r="N144" s="111"/>
    </row>
    <row r="145" spans="1:12" ht="16.5" x14ac:dyDescent="0.25">
      <c r="A145" s="205" t="str">
        <f>IF(Fragebogen!O158=TRUE,"R","£")</f>
        <v>£</v>
      </c>
      <c r="B145" s="21" t="s">
        <v>74</v>
      </c>
      <c r="C145" s="13"/>
      <c r="D145" s="13"/>
      <c r="E145" s="13"/>
      <c r="F145" s="13"/>
      <c r="G145" s="13"/>
      <c r="H145" s="13"/>
      <c r="I145" s="13"/>
      <c r="J145" s="13"/>
      <c r="K145" s="13"/>
      <c r="L145" s="13"/>
    </row>
    <row r="146" spans="1:12" ht="16.5" x14ac:dyDescent="0.25">
      <c r="A146" s="206"/>
      <c r="B146" s="13" t="s">
        <v>75</v>
      </c>
      <c r="C146" s="13"/>
      <c r="D146" s="13"/>
      <c r="E146" s="13"/>
      <c r="F146" s="13"/>
      <c r="G146" s="254" t="str">
        <f>IF(Fragebogen!H159="","",Fragebogen!H159)</f>
        <v/>
      </c>
      <c r="H146" s="254"/>
      <c r="I146" s="254"/>
      <c r="J146" s="254"/>
      <c r="K146" s="254"/>
      <c r="L146" s="254"/>
    </row>
    <row r="147" spans="1:12" ht="16.5" x14ac:dyDescent="0.25">
      <c r="A147" s="206"/>
      <c r="B147" s="13" t="s">
        <v>76</v>
      </c>
      <c r="C147" s="13"/>
      <c r="D147" s="13"/>
      <c r="E147" s="13"/>
      <c r="F147" s="13"/>
      <c r="G147" s="254" t="str">
        <f>IF(Fragebogen!H160="","",Fragebogen!H160)</f>
        <v/>
      </c>
      <c r="H147" s="254"/>
      <c r="I147" s="254"/>
      <c r="J147" s="254"/>
      <c r="K147" s="254"/>
      <c r="L147" s="254"/>
    </row>
    <row r="148" spans="1:12" ht="16.5" x14ac:dyDescent="0.25">
      <c r="A148" s="207"/>
      <c r="B148" s="127" t="s">
        <v>250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</row>
    <row r="149" spans="1:12" ht="16.5" x14ac:dyDescent="0.25">
      <c r="A149" s="206"/>
      <c r="B149" s="16"/>
      <c r="C149" s="13"/>
      <c r="D149" s="13"/>
      <c r="E149" s="13"/>
      <c r="F149" s="13"/>
      <c r="G149" s="13"/>
      <c r="H149" s="13"/>
      <c r="I149" s="13"/>
      <c r="J149" s="13"/>
      <c r="K149" s="13"/>
      <c r="L149" s="13"/>
    </row>
    <row r="150" spans="1:12" ht="16.5" x14ac:dyDescent="0.25">
      <c r="A150" s="205" t="str">
        <f>IF(Fragebogen!O163=TRUE,"R","£")</f>
        <v>£</v>
      </c>
      <c r="B150" s="21" t="s">
        <v>78</v>
      </c>
      <c r="C150" s="13"/>
      <c r="D150" s="13"/>
      <c r="E150" s="13"/>
      <c r="F150" s="13"/>
      <c r="G150" s="13"/>
      <c r="H150" s="13"/>
      <c r="I150" s="13"/>
      <c r="J150" s="13"/>
      <c r="K150" s="13"/>
      <c r="L150" s="13"/>
    </row>
    <row r="151" spans="1:12" ht="16.5" x14ac:dyDescent="0.25">
      <c r="A151" s="206"/>
      <c r="B151" s="13" t="s">
        <v>79</v>
      </c>
      <c r="C151" s="13"/>
      <c r="D151" s="13"/>
      <c r="E151" s="13"/>
      <c r="F151" s="13"/>
      <c r="G151" s="274" t="str">
        <f>IF(Fragebogen!H164="","",Fragebogen!H164)</f>
        <v/>
      </c>
      <c r="H151" s="274"/>
      <c r="I151" s="274"/>
      <c r="J151" s="274"/>
      <c r="K151" s="274"/>
      <c r="L151" s="274"/>
    </row>
    <row r="152" spans="1:12" ht="16.5" x14ac:dyDescent="0.25">
      <c r="A152" s="206"/>
      <c r="B152" s="13" t="s">
        <v>215</v>
      </c>
      <c r="C152" s="13"/>
      <c r="D152" s="13"/>
      <c r="E152" s="13"/>
      <c r="F152" s="13"/>
      <c r="G152" s="275" t="str">
        <f>IF(Fragebogen!H165="","",Fragebogen!H165)</f>
        <v/>
      </c>
      <c r="H152" s="275"/>
      <c r="I152" s="275"/>
      <c r="J152" s="275"/>
      <c r="K152" s="275"/>
      <c r="L152" s="275"/>
    </row>
    <row r="153" spans="1:12" ht="16.5" x14ac:dyDescent="0.25">
      <c r="A153" s="207"/>
      <c r="B153" s="127" t="s">
        <v>251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</row>
    <row r="154" spans="1:12" ht="16.5" x14ac:dyDescent="0.25">
      <c r="A154" s="206"/>
      <c r="B154" s="16"/>
      <c r="C154" s="13"/>
      <c r="D154" s="13"/>
      <c r="E154" s="13"/>
      <c r="F154" s="13"/>
      <c r="G154" s="13"/>
      <c r="H154" s="13"/>
      <c r="I154" s="13"/>
      <c r="J154" s="13"/>
      <c r="K154" s="13"/>
      <c r="L154" s="13"/>
    </row>
    <row r="155" spans="1:12" ht="16.5" x14ac:dyDescent="0.25">
      <c r="A155" s="205" t="str">
        <f>IF(Fragebogen!O168=TRUE,"R","£")</f>
        <v>£</v>
      </c>
      <c r="B155" s="21" t="str">
        <f>Fragebogen!C168</f>
        <v>BVG-Ansprüche</v>
      </c>
      <c r="C155" s="13"/>
      <c r="D155" s="13"/>
      <c r="E155" s="13"/>
      <c r="F155" s="13"/>
      <c r="G155" s="13"/>
      <c r="H155" s="13"/>
      <c r="I155" s="13"/>
      <c r="J155" s="13"/>
      <c r="K155" s="13"/>
      <c r="L155" s="13"/>
    </row>
    <row r="156" spans="1:12" ht="16.5" x14ac:dyDescent="0.25">
      <c r="A156" s="206"/>
      <c r="B156" s="13" t="str">
        <f>Fragebogen!C169</f>
        <v>. Versicherungsgesellschaft:</v>
      </c>
      <c r="C156" s="13"/>
      <c r="D156" s="13"/>
      <c r="E156" s="13"/>
      <c r="F156" s="13"/>
      <c r="G156" s="274">
        <f>Fragebogen!G169</f>
        <v>0</v>
      </c>
      <c r="H156" s="274"/>
      <c r="I156" s="274"/>
      <c r="J156" s="274"/>
      <c r="K156" s="274"/>
      <c r="L156" s="274"/>
    </row>
    <row r="157" spans="1:12" ht="16.5" x14ac:dyDescent="0.25">
      <c r="A157" s="206"/>
      <c r="B157" s="13" t="str">
        <f>Fragebogen!C170</f>
        <v>. Altersguthaben:</v>
      </c>
      <c r="C157" s="13"/>
      <c r="D157" s="13"/>
      <c r="E157" s="13"/>
      <c r="F157" s="13"/>
      <c r="G157" s="275" t="str">
        <f>IF(Fragebogen!G170="","",Fragebogen!G170)</f>
        <v/>
      </c>
      <c r="H157" s="275"/>
      <c r="I157" s="275"/>
      <c r="J157" s="275"/>
      <c r="K157" s="275"/>
      <c r="L157" s="275"/>
    </row>
    <row r="158" spans="1:12" ht="16.5" x14ac:dyDescent="0.25">
      <c r="A158" s="207"/>
      <c r="B158" s="127" t="str">
        <f>Fragebogen!C171</f>
        <v>notwendiger Beleg: aktueller Versicherungsausweis</v>
      </c>
      <c r="C158" s="14"/>
      <c r="D158" s="14"/>
      <c r="E158" s="14"/>
      <c r="F158" s="14"/>
      <c r="G158" s="14"/>
      <c r="H158" s="14"/>
      <c r="I158" s="14"/>
      <c r="J158" s="14"/>
      <c r="K158" s="14"/>
      <c r="L158" s="14"/>
    </row>
    <row r="159" spans="1:12" ht="16.5" x14ac:dyDescent="0.25">
      <c r="A159" s="206"/>
      <c r="B159" s="16"/>
      <c r="C159" s="13"/>
      <c r="D159" s="13"/>
      <c r="E159" s="13"/>
      <c r="F159" s="13"/>
      <c r="G159" s="13"/>
      <c r="H159" s="13"/>
      <c r="I159" s="13"/>
      <c r="J159" s="13"/>
      <c r="K159" s="13"/>
      <c r="L159" s="13"/>
    </row>
    <row r="160" spans="1:12" ht="16.5" x14ac:dyDescent="0.25">
      <c r="A160" s="205" t="str">
        <f>IF(Fragebogen!O173=TRUE,"R","£")</f>
        <v>£</v>
      </c>
      <c r="B160" s="21" t="str">
        <f>Fragebogen!C173</f>
        <v>Lebensversicherung</v>
      </c>
      <c r="C160" s="13"/>
      <c r="D160" s="13"/>
      <c r="E160" s="13"/>
      <c r="F160" s="13"/>
      <c r="G160" s="13"/>
      <c r="H160" s="13"/>
      <c r="I160" s="13"/>
      <c r="J160" s="13"/>
      <c r="K160" s="13"/>
      <c r="L160" s="13"/>
    </row>
    <row r="161" spans="1:14" ht="16.5" x14ac:dyDescent="0.25">
      <c r="A161" s="206"/>
      <c r="B161" s="13" t="str">
        <f>Fragebogen!C174</f>
        <v>. Versicherungsgesellschaft:</v>
      </c>
      <c r="C161" s="13"/>
      <c r="D161" s="13"/>
      <c r="E161" s="13"/>
      <c r="F161" s="13"/>
      <c r="G161" s="274" t="str">
        <f>IF(Fragebogen!G174="","",Fragebogen!G174)</f>
        <v/>
      </c>
      <c r="H161" s="274"/>
      <c r="I161" s="274"/>
      <c r="J161" s="274"/>
      <c r="K161" s="274"/>
      <c r="L161" s="274"/>
    </row>
    <row r="162" spans="1:14" ht="16.5" x14ac:dyDescent="0.25">
      <c r="A162" s="206"/>
      <c r="B162" s="13" t="str">
        <f>Fragebogen!C175</f>
        <v>. Policen-Nummer:</v>
      </c>
      <c r="C162" s="13"/>
      <c r="D162" s="13"/>
      <c r="E162" s="13"/>
      <c r="F162" s="13"/>
      <c r="G162" s="274" t="str">
        <f>IF(Fragebogen!G175="","",Fragebogen!G175)</f>
        <v/>
      </c>
      <c r="H162" s="274"/>
      <c r="I162" s="274"/>
      <c r="J162" s="274"/>
      <c r="K162" s="274"/>
      <c r="L162" s="274"/>
    </row>
    <row r="163" spans="1:14" ht="16.5" x14ac:dyDescent="0.25">
      <c r="A163" s="206"/>
      <c r="B163" s="13" t="str">
        <f>Fragebogen!C176</f>
        <v>. Jahresprämie:</v>
      </c>
      <c r="C163" s="13"/>
      <c r="D163" s="13"/>
      <c r="E163" s="13"/>
      <c r="F163" s="13"/>
      <c r="G163" s="275" t="str">
        <f>IF(Fragebogen!G176="","",Fragebogen!G176)</f>
        <v/>
      </c>
      <c r="H163" s="275"/>
      <c r="I163" s="275"/>
      <c r="J163" s="275"/>
      <c r="K163" s="275"/>
      <c r="L163" s="275"/>
    </row>
    <row r="164" spans="1:14" ht="16.5" x14ac:dyDescent="0.25">
      <c r="A164" s="206"/>
      <c r="B164" s="13" t="str">
        <f>Fragebogen!C177</f>
        <v>. Aufenthaltsort der Original-Police:</v>
      </c>
      <c r="C164" s="13"/>
      <c r="D164" s="13"/>
      <c r="E164" s="13"/>
      <c r="F164" s="13"/>
      <c r="G164" s="274" t="str">
        <f>IF(Fragebogen!H177="","",Fragebogen!H177)</f>
        <v/>
      </c>
      <c r="H164" s="274"/>
      <c r="I164" s="274"/>
      <c r="J164" s="274"/>
      <c r="K164" s="274"/>
      <c r="L164" s="274"/>
    </row>
    <row r="165" spans="1:14" ht="16.5" x14ac:dyDescent="0.25">
      <c r="A165" s="207"/>
      <c r="B165" s="127" t="str">
        <f>Fragebogen!C178</f>
        <v>notwendiger Beleg: Kopie aktuelle Versicherungspolice</v>
      </c>
      <c r="C165" s="14"/>
      <c r="D165" s="14"/>
      <c r="E165" s="14"/>
      <c r="F165" s="14"/>
      <c r="G165" s="14"/>
      <c r="H165" s="14"/>
      <c r="I165" s="14"/>
      <c r="J165" s="14"/>
      <c r="K165" s="14"/>
      <c r="L165" s="14"/>
    </row>
    <row r="166" spans="1:14" ht="16.5" x14ac:dyDescent="0.25">
      <c r="A166" s="206"/>
      <c r="B166" s="16"/>
      <c r="C166" s="13"/>
      <c r="D166" s="13"/>
      <c r="E166" s="13"/>
      <c r="F166" s="13"/>
      <c r="G166" s="13"/>
      <c r="H166" s="13"/>
      <c r="I166" s="13"/>
      <c r="J166" s="13"/>
      <c r="K166" s="13"/>
      <c r="L166" s="13"/>
    </row>
    <row r="167" spans="1:14" ht="16.5" x14ac:dyDescent="0.25">
      <c r="A167" s="205" t="str">
        <f>IF(Fragebogen!O180=TRUE,"R","£")</f>
        <v>£</v>
      </c>
      <c r="B167" s="21" t="str">
        <f>Fragebogen!C180</f>
        <v>Freizügigkeitspolice, Säule 3a</v>
      </c>
      <c r="C167" s="13"/>
      <c r="D167" s="13"/>
      <c r="E167" s="13"/>
      <c r="F167" s="13"/>
      <c r="G167" s="13"/>
      <c r="H167" s="13"/>
      <c r="I167" s="13"/>
      <c r="J167" s="13"/>
      <c r="K167" s="13"/>
      <c r="L167" s="13"/>
    </row>
    <row r="168" spans="1:14" ht="16.5" x14ac:dyDescent="0.25">
      <c r="A168" s="206"/>
      <c r="B168" s="13" t="str">
        <f>Fragebogen!C181</f>
        <v>. Bank/Versicherung:</v>
      </c>
      <c r="C168" s="13"/>
      <c r="D168" s="13"/>
      <c r="E168" s="13"/>
      <c r="F168" s="13"/>
      <c r="G168" s="274">
        <f>Fragebogen!G181</f>
        <v>0</v>
      </c>
      <c r="H168" s="274"/>
      <c r="I168" s="274"/>
      <c r="J168" s="274"/>
      <c r="K168" s="274"/>
      <c r="L168" s="274"/>
    </row>
    <row r="169" spans="1:14" ht="16.5" x14ac:dyDescent="0.25">
      <c r="A169" s="206"/>
      <c r="B169" s="13" t="str">
        <f>Fragebogen!C182</f>
        <v>. Policen-/Konto-Nummer:</v>
      </c>
      <c r="C169" s="13"/>
      <c r="D169" s="13"/>
      <c r="E169" s="13"/>
      <c r="F169" s="13"/>
      <c r="G169" s="274">
        <f>Fragebogen!G182</f>
        <v>0</v>
      </c>
      <c r="H169" s="274"/>
      <c r="I169" s="274"/>
      <c r="J169" s="274"/>
      <c r="K169" s="274"/>
      <c r="L169" s="274"/>
    </row>
    <row r="170" spans="1:14" ht="16.5" x14ac:dyDescent="0.25">
      <c r="A170" s="206"/>
      <c r="B170" s="13" t="str">
        <f>Fragebogen!C183</f>
        <v>. Jahresprämie:</v>
      </c>
      <c r="C170" s="13"/>
      <c r="D170" s="13"/>
      <c r="E170" s="13"/>
      <c r="F170" s="13"/>
      <c r="G170" s="275" t="str">
        <f>IF(Fragebogen!G183="","",Fragebogen!G183)</f>
        <v/>
      </c>
      <c r="H170" s="275"/>
      <c r="I170" s="275"/>
      <c r="J170" s="275"/>
      <c r="K170" s="275"/>
      <c r="L170" s="275"/>
    </row>
    <row r="171" spans="1:14" ht="16.5" x14ac:dyDescent="0.25">
      <c r="A171" s="206"/>
      <c r="B171" s="13" t="str">
        <f>Fragebogen!C184</f>
        <v>. Laufzeit bis:</v>
      </c>
      <c r="C171" s="13"/>
      <c r="D171" s="13"/>
      <c r="E171" s="13"/>
      <c r="F171" s="13"/>
      <c r="G171" s="280" t="str">
        <f>IF(Fragebogen!G184="","",Fragebogen!G184)</f>
        <v/>
      </c>
      <c r="H171" s="280"/>
      <c r="I171" s="280"/>
      <c r="J171" s="280"/>
      <c r="K171" s="280"/>
      <c r="L171" s="280"/>
    </row>
    <row r="172" spans="1:14" ht="16.5" x14ac:dyDescent="0.25">
      <c r="A172" s="206"/>
      <c r="B172" s="13" t="str">
        <f>Fragebogen!C185</f>
        <v>. Freizügigkeitsguthaben:</v>
      </c>
      <c r="C172" s="13"/>
      <c r="D172" s="13"/>
      <c r="E172" s="13"/>
      <c r="F172" s="13"/>
      <c r="G172" s="274" t="str">
        <f>IF(Fragebogen!G185="","",Fragebogen!G185)</f>
        <v/>
      </c>
      <c r="H172" s="274"/>
      <c r="I172" s="274"/>
      <c r="J172" s="274"/>
      <c r="K172" s="274"/>
      <c r="L172" s="274"/>
    </row>
    <row r="173" spans="1:14" ht="16.5" x14ac:dyDescent="0.25">
      <c r="A173" s="207"/>
      <c r="B173" s="127" t="str">
        <f>Fragebogen!C186</f>
        <v>notwendiger Beleg: Kopie aktueller Bankauszug/aktuelle Versicherungspolice</v>
      </c>
      <c r="C173" s="14"/>
      <c r="D173" s="14"/>
      <c r="E173" s="14"/>
      <c r="F173" s="14"/>
      <c r="G173" s="14"/>
      <c r="H173" s="14"/>
      <c r="I173" s="14"/>
      <c r="J173" s="14"/>
      <c r="K173" s="14"/>
      <c r="L173" s="14"/>
    </row>
    <row r="174" spans="1:14" ht="16.5" x14ac:dyDescent="0.25">
      <c r="A174" s="206"/>
      <c r="B174" s="13"/>
      <c r="C174" s="13"/>
      <c r="D174" s="13"/>
      <c r="E174" s="13"/>
      <c r="F174" s="13"/>
      <c r="G174" s="254" t="str">
        <f>IF(Fragebogen!G165="","",Fragebogen!G165)</f>
        <v/>
      </c>
      <c r="H174" s="254" t="str">
        <f>IF(Fragebogen!G363="","",Fragebogen!G363)</f>
        <v/>
      </c>
      <c r="I174" s="254" t="str">
        <f>IF(Fragebogen!H363="","",Fragebogen!H363)</f>
        <v/>
      </c>
      <c r="J174" s="254" t="str">
        <f>IF(Fragebogen!I363="","",Fragebogen!I363)</f>
        <v/>
      </c>
      <c r="K174" s="254" t="str">
        <f>IF(Fragebogen!J363="","",Fragebogen!J363)</f>
        <v/>
      </c>
      <c r="L174" s="254" t="str">
        <f>IF(Fragebogen!K363="","",Fragebogen!K363)</f>
        <v/>
      </c>
      <c r="M174" s="102"/>
      <c r="N174" s="128"/>
    </row>
    <row r="175" spans="1:14" ht="16.5" x14ac:dyDescent="0.25">
      <c r="A175" s="205" t="str">
        <f>IF(Fragebogen!O188=TRUE,"R","£")</f>
        <v>£</v>
      </c>
      <c r="B175" s="21" t="s">
        <v>81</v>
      </c>
      <c r="C175" s="13"/>
      <c r="D175" s="13"/>
      <c r="E175" s="13"/>
      <c r="F175" s="13"/>
      <c r="G175" s="13"/>
      <c r="H175" s="13"/>
      <c r="I175" s="13"/>
      <c r="J175" s="13"/>
      <c r="K175" s="13"/>
      <c r="L175" s="13"/>
    </row>
    <row r="176" spans="1:14" ht="16.5" x14ac:dyDescent="0.25">
      <c r="A176" s="206"/>
      <c r="B176" s="19" t="s">
        <v>217</v>
      </c>
    </row>
    <row r="177" spans="1:15" ht="16.5" x14ac:dyDescent="0.25">
      <c r="A177" s="206"/>
      <c r="B177" s="19" t="s">
        <v>218</v>
      </c>
    </row>
    <row r="178" spans="1:15" ht="16.5" x14ac:dyDescent="0.25">
      <c r="A178" s="206"/>
    </row>
    <row r="179" spans="1:15" ht="16.5" x14ac:dyDescent="0.25">
      <c r="A179" s="206"/>
      <c r="B179" s="13" t="str">
        <f>Fragebogen!C192</f>
        <v>. Datum:</v>
      </c>
      <c r="G179" s="278" t="str">
        <f>IF(Fragebogen!H192="","",Fragebogen!H192)</f>
        <v/>
      </c>
      <c r="H179" s="279"/>
      <c r="I179" s="279"/>
      <c r="J179" s="279"/>
      <c r="K179" s="279"/>
      <c r="L179" s="279"/>
    </row>
    <row r="180" spans="1:15" ht="16.5" x14ac:dyDescent="0.25">
      <c r="A180" s="206"/>
      <c r="B180" s="13" t="str">
        <f>Fragebogen!C193</f>
        <v>. Ort der Aufbewahrung:</v>
      </c>
      <c r="G180" s="278" t="str">
        <f>IF(Fragebogen!H193="","",Fragebogen!H193)</f>
        <v/>
      </c>
      <c r="H180" s="279"/>
      <c r="I180" s="279"/>
      <c r="J180" s="279"/>
      <c r="K180" s="279"/>
      <c r="L180" s="279"/>
    </row>
    <row r="181" spans="1:15" ht="16.5" x14ac:dyDescent="0.25">
      <c r="A181" s="207"/>
      <c r="B181" s="127" t="str">
        <f>Fragebogen!C194</f>
        <v>notwendiger Beleg: Empfangsbestätigung Notariat</v>
      </c>
      <c r="C181" s="17"/>
      <c r="D181" s="17"/>
      <c r="E181" s="17"/>
      <c r="F181" s="17"/>
      <c r="G181" s="17"/>
      <c r="H181" s="17"/>
      <c r="I181" s="17"/>
      <c r="J181" s="17"/>
      <c r="K181" s="17"/>
      <c r="L181" s="17"/>
    </row>
    <row r="182" spans="1:15" ht="16.5" x14ac:dyDescent="0.25">
      <c r="A182" s="206"/>
      <c r="B182" s="16"/>
    </row>
    <row r="183" spans="1:15" ht="16.5" x14ac:dyDescent="0.25">
      <c r="A183" s="205" t="str">
        <f>IF(Fragebogen!O196=TRUE,"R","£")</f>
        <v>£</v>
      </c>
      <c r="B183" s="21" t="s">
        <v>85</v>
      </c>
      <c r="C183" s="13"/>
      <c r="D183" s="13"/>
      <c r="E183" s="13"/>
      <c r="F183" s="13"/>
      <c r="G183" s="13"/>
      <c r="H183" s="13"/>
      <c r="I183" s="13"/>
      <c r="J183" s="13"/>
      <c r="K183" s="13"/>
      <c r="L183" s="13"/>
    </row>
    <row r="184" spans="1:15" ht="16.5" x14ac:dyDescent="0.25">
      <c r="A184" s="206"/>
      <c r="B184" s="19" t="str">
        <f>Fragebogen!C197</f>
        <v>Der Inhalt von Schrankfächern ist in der Regel im Beisein einer mitarbeitenden Person des</v>
      </c>
      <c r="C184" s="13"/>
      <c r="D184" s="13"/>
      <c r="E184" s="13"/>
      <c r="F184" s="13"/>
      <c r="G184" s="13"/>
      <c r="H184" s="13"/>
      <c r="I184" s="13"/>
      <c r="J184" s="13"/>
      <c r="K184" s="13"/>
      <c r="L184" s="13"/>
    </row>
    <row r="185" spans="1:15" ht="16.5" x14ac:dyDescent="0.25">
      <c r="A185" s="206"/>
      <c r="B185" s="19" t="str">
        <f>Fragebogen!C198</f>
        <v xml:space="preserve">Revisorats der KESB zu inventarisieren. Falls die Schlüssel im Besitze einer Person sind, die Zutritt </v>
      </c>
      <c r="C185" s="13"/>
      <c r="D185" s="13"/>
      <c r="E185" s="13"/>
      <c r="F185" s="13"/>
      <c r="G185" s="13"/>
      <c r="H185" s="13"/>
      <c r="I185" s="13"/>
      <c r="J185" s="13"/>
      <c r="K185" s="13"/>
      <c r="L185" s="13"/>
    </row>
    <row r="186" spans="1:15" ht="16.5" x14ac:dyDescent="0.25">
      <c r="A186" s="206"/>
      <c r="B186" s="19" t="str">
        <f>Fragebogen!C199</f>
        <v>(Vollmacht) zum Schrankfach hat, ist die KESB umgehend zu benachrichtigen.</v>
      </c>
      <c r="C186" s="13"/>
      <c r="D186" s="13"/>
      <c r="E186" s="13"/>
      <c r="F186" s="13"/>
      <c r="G186" s="13"/>
      <c r="H186" s="13"/>
      <c r="I186" s="13"/>
      <c r="J186" s="13"/>
      <c r="K186" s="13"/>
      <c r="L186" s="13"/>
    </row>
    <row r="187" spans="1:15" ht="16.5" x14ac:dyDescent="0.25">
      <c r="A187" s="206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</row>
    <row r="188" spans="1:15" ht="16.5" x14ac:dyDescent="0.25">
      <c r="A188" s="206"/>
      <c r="B188" s="13" t="str">
        <f>Fragebogen!C201</f>
        <v>. Bank:</v>
      </c>
      <c r="C188" s="13"/>
      <c r="D188" s="13"/>
      <c r="E188" s="13"/>
      <c r="F188" s="13"/>
      <c r="G188" s="254" t="str">
        <f>IF(Fragebogen!H201="","",Fragebogen!H201)</f>
        <v/>
      </c>
      <c r="H188" s="254"/>
      <c r="I188" s="254"/>
      <c r="J188" s="254"/>
      <c r="K188" s="254"/>
      <c r="L188" s="254"/>
    </row>
    <row r="189" spans="1:15" ht="16.5" x14ac:dyDescent="0.25">
      <c r="A189" s="206"/>
      <c r="B189" s="13" t="str">
        <f>Fragebogen!C202</f>
        <v>. Schrankfach-Nr.:</v>
      </c>
      <c r="C189" s="13"/>
      <c r="D189" s="13"/>
      <c r="E189" s="13"/>
      <c r="F189" s="13"/>
      <c r="G189" s="254" t="str">
        <f>IF(Fragebogen!H202="","",Fragebogen!H202)</f>
        <v/>
      </c>
      <c r="H189" s="254"/>
      <c r="I189" s="254"/>
      <c r="J189" s="254"/>
      <c r="K189" s="254"/>
      <c r="L189" s="254"/>
    </row>
    <row r="190" spans="1:15" ht="16.5" x14ac:dyDescent="0.25">
      <c r="A190" s="206"/>
      <c r="B190" s="13" t="str">
        <f>Fragebogen!C203</f>
        <v>. Aufbewahrungsort der Schlüssel:</v>
      </c>
      <c r="C190" s="13"/>
      <c r="D190" s="13"/>
      <c r="E190" s="13"/>
      <c r="F190" s="13"/>
      <c r="G190" s="254" t="str">
        <f>IF(Fragebogen!H203="","",Fragebogen!H203)</f>
        <v/>
      </c>
      <c r="H190" s="254"/>
      <c r="I190" s="254"/>
      <c r="J190" s="254"/>
      <c r="K190" s="254"/>
      <c r="L190" s="254"/>
    </row>
    <row r="191" spans="1:15" ht="16.5" x14ac:dyDescent="0.25">
      <c r="A191" s="206"/>
      <c r="B191" s="129"/>
      <c r="C191" s="254" t="str">
        <f>Fragebogen!E204</f>
        <v>Ein Inventar wurde erstellt am:</v>
      </c>
      <c r="D191" s="254"/>
      <c r="E191" s="254"/>
      <c r="F191" s="254"/>
      <c r="G191" s="254"/>
      <c r="H191" s="276" t="str">
        <f>IF(Fragebogen!J204="","",Fragebogen!J204)</f>
        <v/>
      </c>
      <c r="I191" s="254"/>
      <c r="J191" s="254"/>
      <c r="K191" s="254"/>
      <c r="L191" s="102"/>
      <c r="M191" s="102"/>
      <c r="N191" s="13"/>
      <c r="O191" s="105"/>
    </row>
    <row r="192" spans="1:15" ht="18" x14ac:dyDescent="0.25">
      <c r="A192" s="204"/>
      <c r="B192" s="14"/>
      <c r="C192" s="257" t="str">
        <f>Fragebogen!E205</f>
        <v>Es wurde der KESB übergeben am:</v>
      </c>
      <c r="D192" s="257"/>
      <c r="E192" s="257"/>
      <c r="F192" s="257"/>
      <c r="G192" s="257"/>
      <c r="H192" s="277" t="str">
        <f>IF(Fragebogen!J205="","",Fragebogen!J205)</f>
        <v/>
      </c>
      <c r="I192" s="257"/>
      <c r="J192" s="257"/>
      <c r="K192" s="257"/>
      <c r="L192" s="14"/>
      <c r="M192" s="13"/>
      <c r="N192" s="13"/>
      <c r="O192" s="105"/>
    </row>
    <row r="193" spans="1:14" ht="18" x14ac:dyDescent="0.25">
      <c r="A193" s="202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</row>
    <row r="194" spans="1:14" ht="16.5" x14ac:dyDescent="0.25">
      <c r="A194" s="205" t="str">
        <f>IF(Fragebogen!O207=TRUE,"R","£")</f>
        <v>£</v>
      </c>
      <c r="B194" s="21" t="s">
        <v>89</v>
      </c>
      <c r="C194" s="13"/>
      <c r="D194" s="13"/>
      <c r="E194" s="13"/>
      <c r="F194" s="13"/>
      <c r="G194" s="13"/>
      <c r="H194" s="13"/>
      <c r="I194" s="13"/>
      <c r="J194" s="13"/>
      <c r="K194" s="13"/>
      <c r="L194" s="13"/>
    </row>
    <row r="195" spans="1:14" ht="18" x14ac:dyDescent="0.25">
      <c r="A195" s="202"/>
      <c r="B195" s="13" t="str">
        <f>Fragebogen!C208</f>
        <v>. Grabvorsorge, Bürgschaften, Urheberrechte, etc.:</v>
      </c>
      <c r="C195" s="13"/>
      <c r="D195" s="13"/>
      <c r="E195" s="13"/>
      <c r="F195" s="13"/>
      <c r="G195" s="13"/>
      <c r="H195" s="13"/>
      <c r="I195" s="13"/>
      <c r="J195" s="13"/>
      <c r="K195" s="13"/>
      <c r="L195" s="13"/>
    </row>
    <row r="196" spans="1:14" ht="18" x14ac:dyDescent="0.25">
      <c r="A196" s="202"/>
      <c r="B196" s="13" t="s">
        <v>44</v>
      </c>
      <c r="C196" s="254" t="str">
        <f>IF(Fragebogen!D209="","",Fragebogen!D209)</f>
        <v/>
      </c>
      <c r="D196" s="254"/>
      <c r="E196" s="254"/>
      <c r="F196" s="254"/>
      <c r="G196" s="254"/>
      <c r="H196" s="254"/>
      <c r="I196" s="254"/>
      <c r="J196" s="254"/>
      <c r="K196" s="254"/>
      <c r="L196" s="254"/>
    </row>
    <row r="197" spans="1:14" ht="18" x14ac:dyDescent="0.25">
      <c r="A197" s="204"/>
      <c r="B197" s="14" t="s">
        <v>90</v>
      </c>
      <c r="C197" s="257" t="str">
        <f>IF(Fragebogen!D210="","",Fragebogen!D210)</f>
        <v/>
      </c>
      <c r="D197" s="257"/>
      <c r="E197" s="257"/>
      <c r="F197" s="257"/>
      <c r="G197" s="257"/>
      <c r="H197" s="257"/>
      <c r="I197" s="257"/>
      <c r="J197" s="257"/>
      <c r="K197" s="257"/>
      <c r="L197" s="257"/>
    </row>
    <row r="198" spans="1:14" ht="18" x14ac:dyDescent="0.25">
      <c r="A198" s="202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</row>
    <row r="199" spans="1:14" ht="16.5" x14ac:dyDescent="0.25">
      <c r="A199" s="205" t="str">
        <f>IF(Fragebogen!O212=TRUE,"R","£")</f>
        <v>£</v>
      </c>
      <c r="B199" s="21" t="s">
        <v>91</v>
      </c>
      <c r="C199" s="13"/>
      <c r="D199" s="13"/>
      <c r="E199" s="13"/>
      <c r="F199" s="13"/>
      <c r="G199" s="13"/>
      <c r="H199" s="13"/>
      <c r="I199" s="13"/>
      <c r="J199" s="13"/>
      <c r="K199" s="13"/>
      <c r="L199" s="13"/>
    </row>
    <row r="200" spans="1:14" ht="18" x14ac:dyDescent="0.25">
      <c r="A200" s="202"/>
      <c r="B200" s="19" t="s">
        <v>92</v>
      </c>
      <c r="C200" s="13"/>
      <c r="D200" s="13"/>
      <c r="E200" s="13"/>
      <c r="F200" s="13"/>
      <c r="G200" s="13"/>
      <c r="H200" s="13"/>
      <c r="I200" s="13"/>
      <c r="J200" s="13"/>
      <c r="K200" s="13"/>
      <c r="L200" s="13"/>
    </row>
    <row r="201" spans="1:14" x14ac:dyDescent="0.25">
      <c r="A201" s="13"/>
      <c r="B201" s="279" t="str">
        <f>IF(Fragebogen!C214="","",Fragebogen!C214)</f>
        <v/>
      </c>
      <c r="C201" s="279"/>
      <c r="D201" s="279"/>
      <c r="E201" s="279"/>
      <c r="F201" s="279"/>
      <c r="G201" s="279"/>
      <c r="H201" s="279"/>
      <c r="I201" s="279"/>
      <c r="J201" s="279"/>
      <c r="K201" s="279"/>
      <c r="L201" s="279"/>
    </row>
    <row r="207" spans="1:14" x14ac:dyDescent="0.25">
      <c r="A207" s="12" t="s">
        <v>164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1:14" x14ac:dyDescent="0.25">
      <c r="A208" s="201" t="str">
        <f>IF(Fragebogen!A389=TRUE,"R","£")</f>
        <v>£</v>
      </c>
      <c r="B208" s="282" t="s">
        <v>160</v>
      </c>
      <c r="C208" s="282"/>
      <c r="D208" s="282"/>
      <c r="E208" s="282"/>
      <c r="F208" s="282"/>
      <c r="G208" s="282"/>
      <c r="H208" s="282"/>
      <c r="I208" s="282"/>
      <c r="J208" s="282"/>
      <c r="K208" s="282"/>
      <c r="L208" s="282"/>
      <c r="M208" s="282"/>
      <c r="N208" s="282"/>
    </row>
    <row r="209" spans="1:14" x14ac:dyDescent="0.25">
      <c r="A209" s="12"/>
      <c r="B209" s="130"/>
      <c r="C209" s="12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1:14" x14ac:dyDescent="0.25">
      <c r="A210" s="201" t="str">
        <f>IF(Fragebogen!E389=TRUE,"R","£")</f>
        <v>£</v>
      </c>
      <c r="B210" s="282" t="s">
        <v>277</v>
      </c>
      <c r="C210" s="282"/>
      <c r="D210" s="282"/>
      <c r="E210" s="282"/>
      <c r="F210" s="282"/>
      <c r="G210" s="282"/>
      <c r="H210" s="282"/>
      <c r="I210" s="282"/>
      <c r="J210" s="282"/>
      <c r="K210" s="282"/>
      <c r="L210" s="282"/>
      <c r="M210" s="282"/>
      <c r="N210" s="282"/>
    </row>
    <row r="211" spans="1:14" x14ac:dyDescent="0.25">
      <c r="A211" s="12"/>
      <c r="B211" t="s">
        <v>278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1:14" x14ac:dyDescent="0.25">
      <c r="A212" s="12"/>
      <c r="B212" t="s">
        <v>161</v>
      </c>
      <c r="C212" s="12"/>
      <c r="D212" s="279" t="str">
        <f>IF(Fragebogen!K388="","",Fragebogen!K388)</f>
        <v/>
      </c>
      <c r="E212" s="279" t="e">
        <f>IF([2]Fragebogen!F384="","",[2]Fragebogen!F384)</f>
        <v>#REF!</v>
      </c>
      <c r="F212" s="279" t="e">
        <f>IF([2]Fragebogen!G384="","",[2]Fragebogen!G384)</f>
        <v>#REF!</v>
      </c>
      <c r="G212" s="279" t="e">
        <f>IF([2]Fragebogen!H384="","",[2]Fragebogen!H384)</f>
        <v>#REF!</v>
      </c>
      <c r="H212" s="279" t="e">
        <f>IF([2]Fragebogen!I384="","",[2]Fragebogen!I384)</f>
        <v>#REF!</v>
      </c>
      <c r="I212" s="279" t="e">
        <f>IF([2]Fragebogen!J384="","",[2]Fragebogen!J384)</f>
        <v>#REF!</v>
      </c>
      <c r="J212" s="279" t="e">
        <f>IF([2]Fragebogen!K384="","",[2]Fragebogen!K384)</f>
        <v>#REF!</v>
      </c>
      <c r="K212" s="279" t="e">
        <f>IF([2]Fragebogen!L384="","",[2]Fragebogen!L384)</f>
        <v>#REF!</v>
      </c>
      <c r="L212" s="279" t="e">
        <f>IF([2]Fragebogen!M384="","",[2]Fragebogen!M384)</f>
        <v>#REF!</v>
      </c>
      <c r="M212" s="279" t="e">
        <f>IF([2]Fragebogen!N384="","",[2]Fragebogen!N384)</f>
        <v>#REF!</v>
      </c>
      <c r="N212" s="279" t="e">
        <f>IF([2]Fragebogen!O384="","",[2]Fragebogen!O384)</f>
        <v>#REF!</v>
      </c>
    </row>
    <row r="213" spans="1:14" x14ac:dyDescent="0.25">
      <c r="A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</row>
    <row r="214" spans="1:14" x14ac:dyDescent="0.25">
      <c r="A214" s="12" t="s">
        <v>140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</row>
    <row r="215" spans="1:14" x14ac:dyDescent="0.25">
      <c r="A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</row>
    <row r="216" spans="1:14" x14ac:dyDescent="0.25">
      <c r="A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</row>
    <row r="217" spans="1:14" x14ac:dyDescent="0.25">
      <c r="A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</row>
    <row r="218" spans="1:14" x14ac:dyDescent="0.25">
      <c r="A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</row>
    <row r="219" spans="1:14" x14ac:dyDescent="0.25">
      <c r="A219" s="279"/>
      <c r="B219" s="279"/>
      <c r="C219" s="279"/>
      <c r="D219" s="279"/>
      <c r="E219" s="279"/>
      <c r="F219" s="279"/>
      <c r="H219" s="279"/>
      <c r="I219" s="279"/>
      <c r="J219" s="279"/>
      <c r="K219" s="279"/>
      <c r="L219" s="279"/>
      <c r="M219" s="279"/>
      <c r="N219" s="279"/>
    </row>
    <row r="220" spans="1:14" x14ac:dyDescent="0.25">
      <c r="A220" s="152"/>
      <c r="B220" s="152"/>
      <c r="C220" s="152"/>
      <c r="D220" s="152"/>
      <c r="E220" s="152"/>
      <c r="F220" s="152"/>
      <c r="H220" s="152"/>
      <c r="I220" s="152"/>
      <c r="J220" s="152"/>
      <c r="K220" s="152"/>
      <c r="L220" s="152"/>
      <c r="M220" s="152"/>
      <c r="N220" s="152"/>
    </row>
    <row r="221" spans="1:14" x14ac:dyDescent="0.25">
      <c r="A221" s="25" t="s">
        <v>162</v>
      </c>
      <c r="H221" s="25" t="s">
        <v>142</v>
      </c>
    </row>
    <row r="222" spans="1:14" x14ac:dyDescent="0.25">
      <c r="A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</row>
    <row r="223" spans="1:14" x14ac:dyDescent="0.25">
      <c r="A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</row>
    <row r="224" spans="1:14" x14ac:dyDescent="0.25">
      <c r="A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</row>
    <row r="225" spans="1:14" x14ac:dyDescent="0.25">
      <c r="A225" s="279"/>
      <c r="B225" s="279"/>
      <c r="C225" s="279"/>
      <c r="D225" s="279"/>
      <c r="E225" s="279"/>
      <c r="F225" s="279"/>
      <c r="H225" s="279"/>
      <c r="I225" s="279"/>
      <c r="J225" s="279"/>
      <c r="K225" s="279"/>
      <c r="L225" s="279"/>
      <c r="M225" s="279"/>
      <c r="N225" s="279"/>
    </row>
    <row r="226" spans="1:14" x14ac:dyDescent="0.25">
      <c r="A226" s="279"/>
      <c r="B226" s="279"/>
      <c r="C226" s="279"/>
      <c r="D226" s="279"/>
      <c r="E226" s="279"/>
      <c r="F226" s="279"/>
      <c r="H226" s="279"/>
      <c r="I226" s="279"/>
      <c r="J226" s="279"/>
      <c r="K226" s="279"/>
      <c r="L226" s="279"/>
      <c r="M226" s="279"/>
      <c r="N226" s="279"/>
    </row>
    <row r="227" spans="1:14" x14ac:dyDescent="0.25">
      <c r="A227" s="152"/>
      <c r="B227" s="152"/>
      <c r="C227" s="152"/>
      <c r="D227" s="152"/>
      <c r="E227" s="152"/>
      <c r="F227" s="152"/>
      <c r="H227" s="152"/>
      <c r="I227" s="152"/>
      <c r="J227" s="152"/>
      <c r="K227" s="152"/>
      <c r="L227" s="152"/>
      <c r="M227" s="152"/>
      <c r="N227" s="152"/>
    </row>
    <row r="228" spans="1:14" x14ac:dyDescent="0.25">
      <c r="A228" s="25" t="s">
        <v>162</v>
      </c>
      <c r="H228" s="25" t="s">
        <v>163</v>
      </c>
    </row>
    <row r="229" spans="1:14" x14ac:dyDescent="0.25">
      <c r="A229" s="25"/>
      <c r="H229" s="25"/>
    </row>
    <row r="230" spans="1:14" x14ac:dyDescent="0.25">
      <c r="A230" s="25"/>
      <c r="H230" s="25"/>
    </row>
    <row r="231" spans="1:14" x14ac:dyDescent="0.25">
      <c r="A231" s="25"/>
      <c r="H231" s="25"/>
    </row>
    <row r="233" spans="1:14" x14ac:dyDescent="0.25">
      <c r="A233" s="279"/>
      <c r="B233" s="279"/>
      <c r="C233" s="279"/>
      <c r="D233" s="279"/>
      <c r="E233" s="279"/>
      <c r="F233" s="279"/>
      <c r="H233" s="279"/>
      <c r="I233" s="279"/>
      <c r="J233" s="279"/>
      <c r="K233" s="279"/>
      <c r="L233" s="279"/>
      <c r="M233" s="279"/>
      <c r="N233" s="279"/>
    </row>
    <row r="234" spans="1:14" x14ac:dyDescent="0.25">
      <c r="A234" s="152"/>
      <c r="B234" s="152"/>
      <c r="C234" s="152"/>
      <c r="D234" s="152"/>
      <c r="E234" s="152"/>
      <c r="F234" s="152"/>
      <c r="H234" s="152"/>
      <c r="I234" s="152"/>
      <c r="J234" s="152"/>
      <c r="K234" s="152"/>
      <c r="L234" s="152"/>
      <c r="M234" s="152"/>
      <c r="N234" s="152"/>
    </row>
    <row r="235" spans="1:14" x14ac:dyDescent="0.25">
      <c r="A235" s="25" t="s">
        <v>162</v>
      </c>
      <c r="H235" s="25" t="s">
        <v>165</v>
      </c>
    </row>
    <row r="236" spans="1:14" x14ac:dyDescent="0.25">
      <c r="A236" s="25"/>
      <c r="H236" s="25"/>
    </row>
  </sheetData>
  <sheetProtection sheet="1" insertRows="0"/>
  <mergeCells count="124">
    <mergeCell ref="A94:I94"/>
    <mergeCell ref="J94:K94"/>
    <mergeCell ref="A95:I95"/>
    <mergeCell ref="J95:K95"/>
    <mergeCell ref="A96:I96"/>
    <mergeCell ref="J96:K96"/>
    <mergeCell ref="A136:I136"/>
    <mergeCell ref="J136:K136"/>
    <mergeCell ref="A137:I137"/>
    <mergeCell ref="J137:K137"/>
    <mergeCell ref="A124:K124"/>
    <mergeCell ref="A125:K125"/>
    <mergeCell ref="A126:K126"/>
    <mergeCell ref="A129:K129"/>
    <mergeCell ref="A130:K130"/>
    <mergeCell ref="A131:K131"/>
    <mergeCell ref="A132:K132"/>
    <mergeCell ref="A133:K133"/>
    <mergeCell ref="C49:K49"/>
    <mergeCell ref="A35:K35"/>
    <mergeCell ref="A36:K36"/>
    <mergeCell ref="A39:K39"/>
    <mergeCell ref="A40:K40"/>
    <mergeCell ref="A41:K41"/>
    <mergeCell ref="A42:K42"/>
    <mergeCell ref="A43:K43"/>
    <mergeCell ref="A44:K44"/>
    <mergeCell ref="D47:K47"/>
    <mergeCell ref="A32:K32"/>
    <mergeCell ref="A33:K33"/>
    <mergeCell ref="A34:K34"/>
    <mergeCell ref="A28:K28"/>
    <mergeCell ref="A29:K29"/>
    <mergeCell ref="A30:K30"/>
    <mergeCell ref="K6:O6"/>
    <mergeCell ref="F13:O13"/>
    <mergeCell ref="F14:O14"/>
    <mergeCell ref="F15:O15"/>
    <mergeCell ref="F16:O16"/>
    <mergeCell ref="F17:O17"/>
    <mergeCell ref="A226:F226"/>
    <mergeCell ref="H226:N226"/>
    <mergeCell ref="A233:F233"/>
    <mergeCell ref="H233:N233"/>
    <mergeCell ref="B201:L201"/>
    <mergeCell ref="B208:N208"/>
    <mergeCell ref="B210:N210"/>
    <mergeCell ref="A219:F219"/>
    <mergeCell ref="H219:N219"/>
    <mergeCell ref="A225:F225"/>
    <mergeCell ref="H225:N225"/>
    <mergeCell ref="D212:N212"/>
    <mergeCell ref="F78:K78"/>
    <mergeCell ref="C74:K74"/>
    <mergeCell ref="F77:K77"/>
    <mergeCell ref="F79:K79"/>
    <mergeCell ref="A84:K84"/>
    <mergeCell ref="F80:K80"/>
    <mergeCell ref="K1:O1"/>
    <mergeCell ref="K2:O2"/>
    <mergeCell ref="K3:O3"/>
    <mergeCell ref="K4:O4"/>
    <mergeCell ref="K5:O5"/>
    <mergeCell ref="C48:K48"/>
    <mergeCell ref="A31:K31"/>
    <mergeCell ref="F52:K52"/>
    <mergeCell ref="F53:K53"/>
    <mergeCell ref="F54:K54"/>
    <mergeCell ref="C62:L62"/>
    <mergeCell ref="C63:L63"/>
    <mergeCell ref="C64:G64"/>
    <mergeCell ref="H64:K64"/>
    <mergeCell ref="C73:K73"/>
    <mergeCell ref="F56:K56"/>
    <mergeCell ref="F57:K57"/>
    <mergeCell ref="F58:K58"/>
    <mergeCell ref="C65:G65"/>
    <mergeCell ref="H65:K65"/>
    <mergeCell ref="G188:L188"/>
    <mergeCell ref="G189:L189"/>
    <mergeCell ref="G190:L190"/>
    <mergeCell ref="D87:K87"/>
    <mergeCell ref="A90:K90"/>
    <mergeCell ref="A91:K91"/>
    <mergeCell ref="A103:K103"/>
    <mergeCell ref="A104:K104"/>
    <mergeCell ref="G180:L180"/>
    <mergeCell ref="A105:K105"/>
    <mergeCell ref="A106:K106"/>
    <mergeCell ref="A107:K107"/>
    <mergeCell ref="A108:K108"/>
    <mergeCell ref="A109:K109"/>
    <mergeCell ref="A110:K110"/>
    <mergeCell ref="A111:K111"/>
    <mergeCell ref="A115:K115"/>
    <mergeCell ref="A116:K116"/>
    <mergeCell ref="G152:L152"/>
    <mergeCell ref="A117:K117"/>
    <mergeCell ref="A122:K122"/>
    <mergeCell ref="A123:K123"/>
    <mergeCell ref="C196:L196"/>
    <mergeCell ref="C197:L197"/>
    <mergeCell ref="G146:L146"/>
    <mergeCell ref="A138:I138"/>
    <mergeCell ref="J138:K138"/>
    <mergeCell ref="G169:L169"/>
    <mergeCell ref="G170:L170"/>
    <mergeCell ref="C191:G191"/>
    <mergeCell ref="H191:K191"/>
    <mergeCell ref="C192:G192"/>
    <mergeCell ref="H192:K192"/>
    <mergeCell ref="G179:L179"/>
    <mergeCell ref="G147:L147"/>
    <mergeCell ref="G151:L151"/>
    <mergeCell ref="G174:L174"/>
    <mergeCell ref="G156:L156"/>
    <mergeCell ref="G157:L157"/>
    <mergeCell ref="G163:L163"/>
    <mergeCell ref="G164:L164"/>
    <mergeCell ref="G171:L171"/>
    <mergeCell ref="G172:L172"/>
    <mergeCell ref="G161:L161"/>
    <mergeCell ref="G162:L162"/>
    <mergeCell ref="G168:L168"/>
  </mergeCells>
  <pageMargins left="0.9055118110236221" right="0.51181102362204722" top="0.39370078740157483" bottom="0.39370078740157483" header="0.31496062992125984" footer="0.27559055118110237"/>
  <pageSetup paperSize="9" scale="90" fitToHeight="0" orientation="portrait" r:id="rId1"/>
  <headerFooter>
    <oddHeader xml:space="preserve">&amp;C
</oddHeader>
    <oddFooter>&amp;L&amp;8&amp;Z&amp;F&amp;R&amp;8&amp;P von &amp;N</oddFooter>
  </headerFooter>
  <rowBreaks count="3" manualBreakCount="3">
    <brk id="49" max="16383" man="1"/>
    <brk id="98" max="16383" man="1"/>
    <brk id="14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R53"/>
  <sheetViews>
    <sheetView view="pageLayout" topLeftCell="A10" zoomScaleNormal="100" workbookViewId="0">
      <selection activeCell="B21" sqref="B21:O21"/>
    </sheetView>
  </sheetViews>
  <sheetFormatPr baseColWidth="10" defaultRowHeight="15" x14ac:dyDescent="0.25"/>
  <cols>
    <col min="1" max="18" width="5.7109375" customWidth="1"/>
  </cols>
  <sheetData>
    <row r="1" spans="1:16" ht="14.25" customHeight="1" x14ac:dyDescent="0.25">
      <c r="J1" s="240" t="s">
        <v>0</v>
      </c>
      <c r="K1" s="240"/>
      <c r="L1" s="240"/>
      <c r="M1" s="240"/>
      <c r="N1" s="240"/>
      <c r="O1" s="240"/>
      <c r="P1" s="57"/>
    </row>
    <row r="2" spans="1:16" ht="14.25" customHeight="1" x14ac:dyDescent="0.25">
      <c r="J2" s="240" t="s">
        <v>244</v>
      </c>
      <c r="K2" s="240"/>
      <c r="L2" s="240"/>
      <c r="M2" s="240"/>
      <c r="N2" s="240"/>
      <c r="O2" s="240"/>
      <c r="P2" s="57"/>
    </row>
    <row r="3" spans="1:16" ht="14.25" customHeight="1" x14ac:dyDescent="0.25">
      <c r="J3" s="240" t="s">
        <v>245</v>
      </c>
      <c r="K3" s="240"/>
      <c r="L3" s="240"/>
      <c r="M3" s="240"/>
      <c r="N3" s="240"/>
      <c r="O3" s="240"/>
      <c r="P3" s="57"/>
    </row>
    <row r="4" spans="1:16" ht="14.25" customHeight="1" x14ac:dyDescent="0.25">
      <c r="J4" s="241"/>
      <c r="K4" s="241"/>
      <c r="L4" s="241"/>
      <c r="M4" s="241"/>
      <c r="N4" s="241"/>
      <c r="O4" s="241"/>
      <c r="P4" s="58"/>
    </row>
    <row r="5" spans="1:16" ht="14.25" customHeight="1" x14ac:dyDescent="0.25">
      <c r="J5" s="240" t="s">
        <v>246</v>
      </c>
      <c r="K5" s="240"/>
      <c r="L5" s="240"/>
      <c r="M5" s="240"/>
      <c r="N5" s="240"/>
      <c r="O5" s="240"/>
      <c r="P5" s="57"/>
    </row>
    <row r="6" spans="1:16" ht="14.25" customHeight="1" x14ac:dyDescent="0.25">
      <c r="J6" s="242" t="s">
        <v>1</v>
      </c>
      <c r="K6" s="242"/>
      <c r="L6" s="242"/>
      <c r="M6" s="242"/>
      <c r="N6" s="242"/>
      <c r="O6" s="242"/>
      <c r="P6" s="22"/>
    </row>
    <row r="8" spans="1:16" ht="18" x14ac:dyDescent="0.25">
      <c r="A8" s="56" t="s">
        <v>180</v>
      </c>
    </row>
    <row r="9" spans="1:16" x14ac:dyDescent="0.25">
      <c r="A9" s="50" t="s">
        <v>198</v>
      </c>
    </row>
    <row r="10" spans="1:16" x14ac:dyDescent="0.25">
      <c r="A10" s="50"/>
    </row>
    <row r="11" spans="1:16" x14ac:dyDescent="0.25">
      <c r="A11" s="51" t="s">
        <v>181</v>
      </c>
    </row>
    <row r="12" spans="1:16" ht="26.25" customHeight="1" x14ac:dyDescent="0.25">
      <c r="A12" s="41" t="s">
        <v>13</v>
      </c>
      <c r="B12" s="64" t="s">
        <v>182</v>
      </c>
      <c r="H12" s="65" t="s">
        <v>183</v>
      </c>
      <c r="J12" s="22"/>
      <c r="K12" s="22"/>
      <c r="L12" s="22"/>
      <c r="M12" s="22"/>
      <c r="N12" s="22"/>
      <c r="O12" s="22"/>
      <c r="P12" s="22"/>
    </row>
    <row r="13" spans="1:16" ht="26.25" customHeight="1" x14ac:dyDescent="0.25">
      <c r="A13" s="41" t="s">
        <v>13</v>
      </c>
      <c r="B13" s="64" t="s">
        <v>184</v>
      </c>
      <c r="H13" s="65" t="s">
        <v>185</v>
      </c>
      <c r="J13" s="22"/>
      <c r="K13" s="22"/>
      <c r="L13" s="22"/>
      <c r="M13" s="22"/>
      <c r="N13" s="22"/>
      <c r="O13" s="22"/>
      <c r="P13" s="22"/>
    </row>
    <row r="14" spans="1:16" ht="26.25" customHeight="1" x14ac:dyDescent="0.25">
      <c r="A14" s="41" t="s">
        <v>13</v>
      </c>
      <c r="B14" s="64" t="s">
        <v>186</v>
      </c>
      <c r="H14" s="286" t="s">
        <v>199</v>
      </c>
      <c r="I14" s="286"/>
      <c r="J14" s="286"/>
      <c r="K14" s="286"/>
      <c r="L14" s="286"/>
      <c r="M14" s="286"/>
      <c r="N14" s="286"/>
      <c r="O14" s="286"/>
      <c r="P14" s="67"/>
    </row>
    <row r="15" spans="1:16" ht="26.25" customHeight="1" x14ac:dyDescent="0.25">
      <c r="A15" s="41" t="s">
        <v>13</v>
      </c>
      <c r="B15" s="289"/>
      <c r="C15" s="289"/>
      <c r="D15" s="289"/>
      <c r="E15" s="289"/>
      <c r="F15" s="289"/>
    </row>
    <row r="16" spans="1:16" ht="15" customHeight="1" x14ac:dyDescent="0.25">
      <c r="A16" s="52"/>
      <c r="G16" s="59"/>
    </row>
    <row r="17" spans="1:16" x14ac:dyDescent="0.25">
      <c r="A17" s="54"/>
    </row>
    <row r="18" spans="1:16" x14ac:dyDescent="0.25">
      <c r="A18" s="51" t="s">
        <v>187</v>
      </c>
    </row>
    <row r="19" spans="1:16" ht="26.25" customHeight="1" x14ac:dyDescent="0.25">
      <c r="A19" s="41" t="s">
        <v>13</v>
      </c>
      <c r="B19" s="64" t="s">
        <v>178</v>
      </c>
    </row>
    <row r="20" spans="1:16" ht="26.25" customHeight="1" x14ac:dyDescent="0.25">
      <c r="A20" s="41" t="s">
        <v>13</v>
      </c>
      <c r="B20" s="64" t="s">
        <v>188</v>
      </c>
      <c r="D20" s="289"/>
      <c r="E20" s="289"/>
      <c r="F20" s="289"/>
      <c r="G20" s="289"/>
      <c r="H20" s="65" t="s">
        <v>189</v>
      </c>
    </row>
    <row r="21" spans="1:16" ht="30.75" customHeight="1" x14ac:dyDescent="0.25">
      <c r="B21" s="287" t="s">
        <v>190</v>
      </c>
      <c r="C21" s="287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287"/>
      <c r="P21" s="68"/>
    </row>
    <row r="22" spans="1:16" ht="15" customHeight="1" x14ac:dyDescent="0.25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</row>
    <row r="23" spans="1:16" ht="15" customHeight="1" x14ac:dyDescent="0.25">
      <c r="A23" s="54"/>
    </row>
    <row r="24" spans="1:16" x14ac:dyDescent="0.25">
      <c r="A24" s="51" t="s">
        <v>191</v>
      </c>
    </row>
    <row r="25" spans="1:16" ht="15" customHeight="1" x14ac:dyDescent="0.25">
      <c r="A25" s="288" t="s">
        <v>200</v>
      </c>
      <c r="B25" s="288"/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69"/>
    </row>
    <row r="26" spans="1:16" ht="15" customHeight="1" x14ac:dyDescent="0.25">
      <c r="A26" s="288"/>
      <c r="B26" s="288"/>
      <c r="C26" s="288"/>
      <c r="D26" s="288"/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69"/>
    </row>
    <row r="27" spans="1:16" ht="15" customHeight="1" x14ac:dyDescent="0.25">
      <c r="A27" s="288"/>
      <c r="B27" s="288"/>
      <c r="C27" s="288"/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288"/>
      <c r="P27" s="69"/>
    </row>
    <row r="28" spans="1:16" ht="12.75" customHeight="1" x14ac:dyDescent="0.25">
      <c r="A28" s="50"/>
    </row>
    <row r="29" spans="1:16" ht="15" customHeight="1" x14ac:dyDescent="0.25">
      <c r="A29" s="61" t="s">
        <v>192</v>
      </c>
    </row>
    <row r="30" spans="1:16" ht="12.75" customHeight="1" x14ac:dyDescent="0.25">
      <c r="A30" s="53"/>
    </row>
    <row r="31" spans="1:16" ht="15" customHeight="1" x14ac:dyDescent="0.25">
      <c r="A31" s="66" t="s">
        <v>193</v>
      </c>
      <c r="M31" s="41" t="s">
        <v>13</v>
      </c>
      <c r="N31" s="53" t="s">
        <v>201</v>
      </c>
    </row>
    <row r="32" spans="1:16" ht="13.5" customHeight="1" x14ac:dyDescent="0.25">
      <c r="A32" s="290"/>
      <c r="B32" s="291"/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91"/>
    </row>
    <row r="33" spans="1:18" ht="13.5" customHeight="1" x14ac:dyDescent="0.25">
      <c r="A33" s="285"/>
      <c r="B33" s="285"/>
      <c r="C33" s="285"/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5"/>
    </row>
    <row r="34" spans="1:18" ht="13.5" customHeight="1" x14ac:dyDescent="0.25">
      <c r="A34" s="285"/>
      <c r="B34" s="285"/>
      <c r="C34" s="285"/>
      <c r="D34" s="285"/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285"/>
    </row>
    <row r="35" spans="1:18" ht="13.5" customHeight="1" x14ac:dyDescent="0.25">
      <c r="A35" s="62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8" ht="13.5" customHeight="1" x14ac:dyDescent="0.25">
      <c r="A36" s="66" t="s">
        <v>194</v>
      </c>
      <c r="M36" s="41" t="s">
        <v>13</v>
      </c>
      <c r="N36" s="53" t="s">
        <v>201</v>
      </c>
    </row>
    <row r="37" spans="1:18" ht="13.5" customHeight="1" x14ac:dyDescent="0.25">
      <c r="A37" s="290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O37" s="290"/>
      <c r="R37" s="52"/>
    </row>
    <row r="38" spans="1:18" ht="13.5" customHeight="1" x14ac:dyDescent="0.25">
      <c r="A38" s="285"/>
      <c r="B38" s="285"/>
      <c r="C38" s="285"/>
      <c r="D38" s="285"/>
      <c r="E38" s="285"/>
      <c r="F38" s="285"/>
      <c r="G38" s="285"/>
      <c r="H38" s="285"/>
      <c r="I38" s="285"/>
      <c r="J38" s="285"/>
      <c r="K38" s="285"/>
      <c r="L38" s="285"/>
      <c r="M38" s="285"/>
      <c r="N38" s="285"/>
      <c r="O38" s="285"/>
      <c r="R38" s="52"/>
    </row>
    <row r="39" spans="1:18" ht="13.5" customHeight="1" x14ac:dyDescent="0.25">
      <c r="A39" s="285"/>
      <c r="B39" s="285"/>
      <c r="C39" s="285"/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52"/>
      <c r="Q39" s="52"/>
      <c r="R39" s="52"/>
    </row>
    <row r="40" spans="1:18" ht="13.5" customHeight="1" x14ac:dyDescent="0.25">
      <c r="A40" s="62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52"/>
      <c r="Q40" s="52"/>
      <c r="R40" s="52"/>
    </row>
    <row r="41" spans="1:18" ht="13.5" customHeight="1" x14ac:dyDescent="0.25">
      <c r="A41" s="53"/>
      <c r="P41" s="52"/>
      <c r="Q41" s="52"/>
      <c r="R41" s="52"/>
    </row>
    <row r="42" spans="1:18" ht="13.5" customHeight="1" x14ac:dyDescent="0.25">
      <c r="A42" s="290"/>
      <c r="B42" s="290"/>
      <c r="C42" s="290"/>
      <c r="D42" s="290"/>
      <c r="E42" s="290"/>
      <c r="F42" s="290"/>
      <c r="I42" s="292"/>
      <c r="J42" s="292"/>
      <c r="K42" s="292"/>
      <c r="L42" s="292"/>
      <c r="M42" s="292"/>
      <c r="N42" s="292"/>
      <c r="O42" s="292"/>
      <c r="P42" s="52"/>
      <c r="Q42" s="52"/>
    </row>
    <row r="43" spans="1:18" ht="13.5" customHeight="1" x14ac:dyDescent="0.25">
      <c r="A43" s="53" t="s">
        <v>195</v>
      </c>
      <c r="I43" s="53" t="s">
        <v>196</v>
      </c>
      <c r="P43" s="52"/>
      <c r="Q43" s="52"/>
    </row>
    <row r="44" spans="1:18" ht="13.5" customHeight="1" x14ac:dyDescent="0.25">
      <c r="A44" s="53"/>
      <c r="I44" s="53"/>
      <c r="P44" s="52"/>
      <c r="Q44" s="52"/>
    </row>
    <row r="45" spans="1:18" ht="13.5" customHeight="1" x14ac:dyDescent="0.25">
      <c r="A45" s="53"/>
      <c r="I45" s="53"/>
      <c r="P45" s="52"/>
      <c r="Q45" s="52"/>
    </row>
    <row r="46" spans="1:18" ht="13.5" customHeight="1" x14ac:dyDescent="0.25">
      <c r="A46" s="290"/>
      <c r="B46" s="290"/>
      <c r="C46" s="290"/>
      <c r="D46" s="290"/>
      <c r="E46" s="290"/>
      <c r="F46" s="290"/>
      <c r="I46" s="292"/>
      <c r="J46" s="292"/>
      <c r="K46" s="292"/>
      <c r="L46" s="292"/>
      <c r="M46" s="292"/>
      <c r="N46" s="292"/>
      <c r="O46" s="292"/>
      <c r="P46" s="52"/>
      <c r="Q46" s="52"/>
    </row>
    <row r="47" spans="1:18" ht="13.5" customHeight="1" x14ac:dyDescent="0.25">
      <c r="A47" s="53" t="s">
        <v>195</v>
      </c>
      <c r="I47" s="53" t="s">
        <v>197</v>
      </c>
    </row>
    <row r="48" spans="1:18" ht="15" customHeight="1" x14ac:dyDescent="0.25">
      <c r="A48" s="55"/>
    </row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</sheetData>
  <sheetProtection sheet="1" insertRows="0"/>
  <mergeCells count="21">
    <mergeCell ref="A46:F46"/>
    <mergeCell ref="I46:O46"/>
    <mergeCell ref="A34:O34"/>
    <mergeCell ref="A37:O37"/>
    <mergeCell ref="A38:O38"/>
    <mergeCell ref="A39:O39"/>
    <mergeCell ref="A42:F42"/>
    <mergeCell ref="I42:O42"/>
    <mergeCell ref="A33:O33"/>
    <mergeCell ref="H14:O14"/>
    <mergeCell ref="J1:O1"/>
    <mergeCell ref="J2:O2"/>
    <mergeCell ref="J3:O3"/>
    <mergeCell ref="J4:O4"/>
    <mergeCell ref="J5:O5"/>
    <mergeCell ref="J6:O6"/>
    <mergeCell ref="B21:O21"/>
    <mergeCell ref="A25:O27"/>
    <mergeCell ref="B15:F15"/>
    <mergeCell ref="D20:G20"/>
    <mergeCell ref="A32:O32"/>
  </mergeCells>
  <pageMargins left="0.9055118110236221" right="0.70866141732283472" top="0.39370078740157483" bottom="0.39370078740157483" header="0.31496062992125984" footer="0.27559055118110237"/>
  <pageSetup paperSize="9" scale="98" fitToHeight="0" orientation="portrait" r:id="rId1"/>
  <headerFooter>
    <oddFooter>&amp;L&amp;8&amp;Z&amp;F&amp;F&amp;A&amp;R&amp;8&amp;P von 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11</xdr:row>
                    <xdr:rowOff>133350</xdr:rowOff>
                  </from>
                  <to>
                    <xdr:col>0</xdr:col>
                    <xdr:colOff>323850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12</xdr:row>
                    <xdr:rowOff>133350</xdr:rowOff>
                  </from>
                  <to>
                    <xdr:col>0</xdr:col>
                    <xdr:colOff>323850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13</xdr:row>
                    <xdr:rowOff>133350</xdr:rowOff>
                  </from>
                  <to>
                    <xdr:col>0</xdr:col>
                    <xdr:colOff>323850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14</xdr:row>
                    <xdr:rowOff>133350</xdr:rowOff>
                  </from>
                  <to>
                    <xdr:col>0</xdr:col>
                    <xdr:colOff>323850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18</xdr:row>
                    <xdr:rowOff>133350</xdr:rowOff>
                  </from>
                  <to>
                    <xdr:col>0</xdr:col>
                    <xdr:colOff>323850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19</xdr:row>
                    <xdr:rowOff>133350</xdr:rowOff>
                  </from>
                  <to>
                    <xdr:col>0</xdr:col>
                    <xdr:colOff>323850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0" name="Check Box 13">
              <controlPr locked="0" defaultSize="0" autoFill="0" autoLine="0" autoPict="0">
                <anchor moveWithCells="1">
                  <from>
                    <xdr:col>12</xdr:col>
                    <xdr:colOff>19050</xdr:colOff>
                    <xdr:row>29</xdr:row>
                    <xdr:rowOff>152400</xdr:rowOff>
                  </from>
                  <to>
                    <xdr:col>12</xdr:col>
                    <xdr:colOff>266700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1" name="Check Box 14">
              <controlPr locked="0" defaultSize="0" autoFill="0" autoLine="0" autoPict="0">
                <anchor moveWithCells="1">
                  <from>
                    <xdr:col>12</xdr:col>
                    <xdr:colOff>9525</xdr:colOff>
                    <xdr:row>34</xdr:row>
                    <xdr:rowOff>161925</xdr:rowOff>
                  </from>
                  <to>
                    <xdr:col>12</xdr:col>
                    <xdr:colOff>257175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D50"/>
  <sheetViews>
    <sheetView workbookViewId="0">
      <selection activeCell="B1" sqref="B1:C1"/>
    </sheetView>
  </sheetViews>
  <sheetFormatPr baseColWidth="10" defaultRowHeight="15" x14ac:dyDescent="0.25"/>
  <cols>
    <col min="1" max="1" width="10.140625" customWidth="1"/>
    <col min="2" max="2" width="34.140625" customWidth="1"/>
    <col min="3" max="3" width="32.7109375" customWidth="1"/>
  </cols>
  <sheetData>
    <row r="1" spans="1:4" x14ac:dyDescent="0.25">
      <c r="A1" s="12" t="s">
        <v>238</v>
      </c>
      <c r="B1" s="293"/>
      <c r="C1" s="293"/>
    </row>
    <row r="3" spans="1:4" ht="18.75" x14ac:dyDescent="0.3">
      <c r="A3" s="10" t="s">
        <v>237</v>
      </c>
    </row>
    <row r="5" spans="1:4" x14ac:dyDescent="0.25">
      <c r="A5" s="83" t="s">
        <v>239</v>
      </c>
      <c r="B5" s="84" t="s">
        <v>240</v>
      </c>
      <c r="C5" s="84" t="s">
        <v>241</v>
      </c>
      <c r="D5" s="85" t="s">
        <v>242</v>
      </c>
    </row>
    <row r="6" spans="1:4" x14ac:dyDescent="0.25">
      <c r="A6" s="86"/>
      <c r="B6" s="87"/>
      <c r="C6" s="87"/>
      <c r="D6" s="88"/>
    </row>
    <row r="7" spans="1:4" x14ac:dyDescent="0.25">
      <c r="A7" s="89"/>
      <c r="B7" s="90"/>
      <c r="C7" s="90"/>
      <c r="D7" s="91"/>
    </row>
    <row r="8" spans="1:4" x14ac:dyDescent="0.25">
      <c r="A8" s="92"/>
      <c r="B8" s="90"/>
      <c r="C8" s="90"/>
      <c r="D8" s="91"/>
    </row>
    <row r="9" spans="1:4" x14ac:dyDescent="0.25">
      <c r="A9" s="89"/>
      <c r="B9" s="90"/>
      <c r="C9" s="90"/>
      <c r="D9" s="91"/>
    </row>
    <row r="10" spans="1:4" x14ac:dyDescent="0.25">
      <c r="A10" s="89"/>
      <c r="B10" s="90"/>
      <c r="C10" s="90"/>
      <c r="D10" s="91"/>
    </row>
    <row r="11" spans="1:4" x14ac:dyDescent="0.25">
      <c r="A11" s="89"/>
      <c r="B11" s="90"/>
      <c r="C11" s="90"/>
      <c r="D11" s="91"/>
    </row>
    <row r="12" spans="1:4" x14ac:dyDescent="0.25">
      <c r="A12" s="89"/>
      <c r="B12" s="90"/>
      <c r="C12" s="90"/>
      <c r="D12" s="91"/>
    </row>
    <row r="13" spans="1:4" x14ac:dyDescent="0.25">
      <c r="A13" s="89"/>
      <c r="B13" s="90"/>
      <c r="C13" s="90"/>
      <c r="D13" s="91"/>
    </row>
    <row r="14" spans="1:4" x14ac:dyDescent="0.25">
      <c r="A14" s="89"/>
      <c r="B14" s="90"/>
      <c r="C14" s="90"/>
      <c r="D14" s="91"/>
    </row>
    <row r="15" spans="1:4" x14ac:dyDescent="0.25">
      <c r="A15" s="89"/>
      <c r="B15" s="90"/>
      <c r="C15" s="90"/>
      <c r="D15" s="91"/>
    </row>
    <row r="16" spans="1:4" x14ac:dyDescent="0.25">
      <c r="A16" s="89"/>
      <c r="B16" s="90"/>
      <c r="C16" s="90"/>
      <c r="D16" s="91"/>
    </row>
    <row r="17" spans="1:4" x14ac:dyDescent="0.25">
      <c r="A17" s="89"/>
      <c r="B17" s="90"/>
      <c r="C17" s="90"/>
      <c r="D17" s="91"/>
    </row>
    <row r="18" spans="1:4" x14ac:dyDescent="0.25">
      <c r="A18" s="89"/>
      <c r="B18" s="90"/>
      <c r="C18" s="90"/>
      <c r="D18" s="91"/>
    </row>
    <row r="19" spans="1:4" x14ac:dyDescent="0.25">
      <c r="A19" s="89"/>
      <c r="B19" s="90"/>
      <c r="C19" s="90"/>
      <c r="D19" s="91"/>
    </row>
    <row r="20" spans="1:4" x14ac:dyDescent="0.25">
      <c r="A20" s="89"/>
      <c r="B20" s="90"/>
      <c r="C20" s="90"/>
      <c r="D20" s="91"/>
    </row>
    <row r="21" spans="1:4" x14ac:dyDescent="0.25">
      <c r="A21" s="89"/>
      <c r="B21" s="90"/>
      <c r="C21" s="90"/>
      <c r="D21" s="91"/>
    </row>
    <row r="22" spans="1:4" x14ac:dyDescent="0.25">
      <c r="A22" s="89"/>
      <c r="B22" s="90"/>
      <c r="C22" s="90"/>
      <c r="D22" s="91"/>
    </row>
    <row r="23" spans="1:4" x14ac:dyDescent="0.25">
      <c r="A23" s="89"/>
      <c r="B23" s="90"/>
      <c r="C23" s="90"/>
      <c r="D23" s="91"/>
    </row>
    <row r="24" spans="1:4" x14ac:dyDescent="0.25">
      <c r="A24" s="89"/>
      <c r="B24" s="90"/>
      <c r="C24" s="90"/>
      <c r="D24" s="91"/>
    </row>
    <row r="25" spans="1:4" x14ac:dyDescent="0.25">
      <c r="A25" s="89"/>
      <c r="B25" s="90"/>
      <c r="C25" s="90"/>
      <c r="D25" s="91"/>
    </row>
    <row r="26" spans="1:4" x14ac:dyDescent="0.25">
      <c r="A26" s="89"/>
      <c r="B26" s="90"/>
      <c r="C26" s="90"/>
      <c r="D26" s="91"/>
    </row>
    <row r="27" spans="1:4" x14ac:dyDescent="0.25">
      <c r="A27" s="89"/>
      <c r="B27" s="90"/>
      <c r="C27" s="90"/>
      <c r="D27" s="91"/>
    </row>
    <row r="28" spans="1:4" x14ac:dyDescent="0.25">
      <c r="A28" s="89"/>
      <c r="B28" s="90"/>
      <c r="C28" s="90"/>
      <c r="D28" s="91"/>
    </row>
    <row r="29" spans="1:4" x14ac:dyDescent="0.25">
      <c r="A29" s="89"/>
      <c r="B29" s="90"/>
      <c r="C29" s="90"/>
      <c r="D29" s="91"/>
    </row>
    <row r="30" spans="1:4" x14ac:dyDescent="0.25">
      <c r="A30" s="89"/>
      <c r="B30" s="90"/>
      <c r="C30" s="90"/>
      <c r="D30" s="91"/>
    </row>
    <row r="31" spans="1:4" x14ac:dyDescent="0.25">
      <c r="A31" s="89"/>
      <c r="B31" s="90"/>
      <c r="C31" s="90"/>
      <c r="D31" s="91"/>
    </row>
    <row r="32" spans="1:4" x14ac:dyDescent="0.25">
      <c r="A32" s="89"/>
      <c r="B32" s="90"/>
      <c r="C32" s="90"/>
      <c r="D32" s="91"/>
    </row>
    <row r="33" spans="1:4" x14ac:dyDescent="0.25">
      <c r="A33" s="89"/>
      <c r="B33" s="90"/>
      <c r="C33" s="90"/>
      <c r="D33" s="91"/>
    </row>
    <row r="34" spans="1:4" x14ac:dyDescent="0.25">
      <c r="A34" s="89"/>
      <c r="B34" s="90"/>
      <c r="C34" s="90"/>
      <c r="D34" s="91"/>
    </row>
    <row r="35" spans="1:4" x14ac:dyDescent="0.25">
      <c r="A35" s="89"/>
      <c r="B35" s="90"/>
      <c r="C35" s="90"/>
      <c r="D35" s="91"/>
    </row>
    <row r="36" spans="1:4" x14ac:dyDescent="0.25">
      <c r="A36" s="89"/>
      <c r="B36" s="90"/>
      <c r="C36" s="90"/>
      <c r="D36" s="91"/>
    </row>
    <row r="37" spans="1:4" x14ac:dyDescent="0.25">
      <c r="A37" s="89"/>
      <c r="B37" s="90"/>
      <c r="C37" s="90"/>
      <c r="D37" s="91"/>
    </row>
    <row r="38" spans="1:4" x14ac:dyDescent="0.25">
      <c r="A38" s="89"/>
      <c r="B38" s="90"/>
      <c r="C38" s="90"/>
      <c r="D38" s="91"/>
    </row>
    <row r="39" spans="1:4" x14ac:dyDescent="0.25">
      <c r="A39" s="89"/>
      <c r="B39" s="90"/>
      <c r="C39" s="90"/>
      <c r="D39" s="91"/>
    </row>
    <row r="40" spans="1:4" x14ac:dyDescent="0.25">
      <c r="A40" s="89"/>
      <c r="B40" s="90"/>
      <c r="C40" s="90"/>
      <c r="D40" s="91"/>
    </row>
    <row r="41" spans="1:4" x14ac:dyDescent="0.25">
      <c r="A41" s="89"/>
      <c r="B41" s="90"/>
      <c r="C41" s="90"/>
      <c r="D41" s="91"/>
    </row>
    <row r="42" spans="1:4" x14ac:dyDescent="0.25">
      <c r="A42" s="89"/>
      <c r="B42" s="90"/>
      <c r="C42" s="90"/>
      <c r="D42" s="91"/>
    </row>
    <row r="43" spans="1:4" x14ac:dyDescent="0.25">
      <c r="A43" s="89"/>
      <c r="B43" s="90"/>
      <c r="C43" s="90"/>
      <c r="D43" s="91"/>
    </row>
    <row r="44" spans="1:4" x14ac:dyDescent="0.25">
      <c r="A44" s="89"/>
      <c r="B44" s="90"/>
      <c r="C44" s="90"/>
      <c r="D44" s="91"/>
    </row>
    <row r="45" spans="1:4" x14ac:dyDescent="0.25">
      <c r="A45" s="89"/>
      <c r="B45" s="90"/>
      <c r="C45" s="90"/>
      <c r="D45" s="91"/>
    </row>
    <row r="46" spans="1:4" x14ac:dyDescent="0.25">
      <c r="A46" s="89"/>
      <c r="B46" s="90"/>
      <c r="C46" s="90"/>
      <c r="D46" s="91"/>
    </row>
    <row r="47" spans="1:4" x14ac:dyDescent="0.25">
      <c r="A47" s="89"/>
      <c r="B47" s="90"/>
      <c r="C47" s="90"/>
      <c r="D47" s="91"/>
    </row>
    <row r="48" spans="1:4" x14ac:dyDescent="0.25">
      <c r="A48" s="89"/>
      <c r="B48" s="90"/>
      <c r="C48" s="90"/>
      <c r="D48" s="91"/>
    </row>
    <row r="49" spans="1:4" x14ac:dyDescent="0.25">
      <c r="A49" s="93"/>
      <c r="B49" s="94"/>
      <c r="C49" s="94"/>
      <c r="D49" s="95"/>
    </row>
    <row r="50" spans="1:4" ht="15.75" thickBot="1" x14ac:dyDescent="0.3">
      <c r="A50" s="96"/>
      <c r="B50" s="97" t="s">
        <v>243</v>
      </c>
      <c r="C50" s="97"/>
      <c r="D50" s="98">
        <f>SUM(D6:D49)</f>
        <v>0</v>
      </c>
    </row>
  </sheetData>
  <mergeCells count="1">
    <mergeCell ref="B1:C1"/>
  </mergeCells>
  <pageMargins left="0.70866141732283472" right="0.70866141732283472" top="0.78740157480314965" bottom="0.78740157480314965" header="0.31496062992125984" footer="0.31496062992125984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Instruktion</vt:lpstr>
      <vt:lpstr>Fragebogen</vt:lpstr>
      <vt:lpstr>Inventar</vt:lpstr>
      <vt:lpstr>güterrechtliche Verhältnisse</vt:lpstr>
      <vt:lpstr>Beiblatt</vt:lpstr>
      <vt:lpstr>Fragebogen!Drucktitel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Stücheli, Hubert</dc:creator>
  <cp:lastModifiedBy>Lara Felder</cp:lastModifiedBy>
  <cp:lastPrinted>2023-06-02T09:07:35Z</cp:lastPrinted>
  <dcterms:created xsi:type="dcterms:W3CDTF">2015-07-22T12:02:46Z</dcterms:created>
  <dcterms:modified xsi:type="dcterms:W3CDTF">2023-06-02T09:22:28Z</dcterms:modified>
</cp:coreProperties>
</file>